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8\Cuenta Publica 2018\ANUAL\Cuenta Pública Anual 2018_Digitales\"/>
    </mc:Choice>
  </mc:AlternateContent>
  <bookViews>
    <workbookView xWindow="0" yWindow="0" windowWidth="20490" windowHeight="7650" tabRatio="863" activeTab="7"/>
  </bookViews>
  <sheets>
    <sheet name="Notas a los Edos Financieros" sheetId="1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Memoria (I)" sheetId="23" r:id="rId9"/>
  </sheets>
  <definedNames>
    <definedName name="_xlnm._FilterDatabase" localSheetId="2" hidden="1">EA!$A$7:$E$66</definedName>
    <definedName name="_xlnm.Print_Area" localSheetId="2">EA!$A$1:$E$230</definedName>
    <definedName name="_xlnm.Print_Area" localSheetId="4">EFE!$A$1:$E$93</definedName>
    <definedName name="_xlnm.Print_Area" localSheetId="1">ESF!$A$1:$H$155</definedName>
    <definedName name="_xlnm.Print_Area" localSheetId="3">VHP!$A$1:$E$41</definedName>
    <definedName name="_xlnm.Print_Titles" localSheetId="2">EA!$1:$4</definedName>
    <definedName name="_xlnm.Print_Titles" localSheetId="1">ESF!$1:$5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59" l="1"/>
  <c r="D60" i="59"/>
  <c r="D26" i="64" l="1"/>
  <c r="D15" i="62" l="1"/>
  <c r="C15" i="62"/>
  <c r="H3" i="65"/>
  <c r="H2" i="65"/>
  <c r="H1" i="65"/>
  <c r="E3" i="60"/>
  <c r="E2" i="60"/>
  <c r="E1" i="60"/>
  <c r="H3" i="59"/>
  <c r="E3" i="62" s="1"/>
  <c r="H2" i="59"/>
  <c r="H1" i="59"/>
  <c r="A3" i="65"/>
  <c r="A1" i="65"/>
  <c r="A3" i="64"/>
  <c r="A1" i="64"/>
  <c r="A3" i="63"/>
  <c r="A1" i="63"/>
  <c r="D7" i="64"/>
  <c r="D15" i="63"/>
  <c r="D8" i="63"/>
  <c r="D21" i="63" s="1"/>
  <c r="A3" i="59"/>
  <c r="A3" i="60" s="1"/>
  <c r="A1" i="59"/>
  <c r="A1" i="60" s="1"/>
  <c r="E2" i="62"/>
  <c r="E1" i="62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2"/>
  <c r="A1" i="62"/>
  <c r="E3" i="61" l="1"/>
  <c r="A1" i="61"/>
  <c r="A3" i="61"/>
</calcChain>
</file>

<file path=xl/sharedStrings.xml><?xml version="1.0" encoding="utf-8"?>
<sst xmlns="http://schemas.openxmlformats.org/spreadsheetml/2006/main" count="781" uniqueCount="575">
  <si>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</si>
  <si>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</si>
  <si>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</si>
  <si>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</si>
  <si>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</si>
  <si>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</si>
  <si>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</si>
  <si>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</si>
  <si>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</si>
  <si>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</si>
  <si>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</si>
  <si>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</si>
  <si>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</si>
  <si>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</si>
  <si>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</si>
  <si>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</si>
  <si>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</si>
  <si>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</si>
  <si>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</si>
  <si>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</si>
  <si>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</si>
  <si>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</si>
  <si>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</si>
  <si>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</si>
  <si>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</si>
  <si>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</si>
  <si>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</si>
  <si>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</si>
  <si>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</si>
  <si>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</si>
  <si>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</si>
  <si>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</si>
  <si>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</si>
  <si>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</si>
  <si>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</si>
  <si>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</si>
  <si>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</si>
  <si>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</si>
  <si>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</si>
  <si>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</si>
  <si>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</si>
  <si>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</si>
  <si>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</si>
  <si>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</si>
  <si>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</si>
  <si>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</si>
  <si>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</si>
  <si>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</si>
  <si>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</si>
  <si>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</si>
  <si>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</si>
  <si>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</si>
  <si>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</si>
  <si>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</si>
  <si>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</si>
  <si>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</si>
  <si>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</si>
  <si>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</si>
  <si>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</si>
  <si>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</si>
  <si>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</si>
  <si>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</si>
  <si>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</si>
  <si>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</si>
  <si>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</si>
  <si>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</si>
  <si>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</si>
  <si>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</si>
  <si>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</si>
  <si>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</si>
  <si>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</si>
  <si>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</si>
  <si>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</si>
  <si>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</si>
  <si>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</si>
  <si>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</si>
  <si>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</si>
  <si>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</si>
  <si>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</si>
  <si>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</si>
  <si>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</si>
  <si>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</si>
  <si>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</si>
  <si>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</si>
  <si>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</si>
  <si>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</si>
  <si>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</si>
  <si>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</si>
  <si>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</si>
  <si>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</si>
  <si>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</si>
  <si>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</si>
  <si>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</si>
  <si>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</si>
  <si>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EA-01</t>
  </si>
  <si>
    <t>EA-02</t>
  </si>
  <si>
    <t>EA-03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</si>
  <si>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</si>
  <si>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</si>
  <si>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</si>
  <si>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</si>
  <si>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</si>
  <si>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</si>
  <si>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</si>
  <si>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</si>
  <si>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</si>
  <si>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</si>
  <si>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</si>
  <si>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</si>
  <si>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</si>
  <si>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</si>
  <si>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</si>
  <si>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</si>
  <si>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</si>
  <si>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</si>
  <si>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</si>
  <si>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</si>
  <si>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</si>
  <si>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</si>
  <si>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</si>
  <si>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</si>
  <si>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</si>
  <si>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</si>
  <si>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</si>
  <si>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</si>
  <si>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</si>
  <si>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</si>
  <si>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</si>
  <si>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</si>
  <si>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</si>
  <si>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</si>
  <si>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</si>
  <si>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</si>
  <si>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</si>
  <si>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</si>
  <si>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</si>
  <si>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</si>
  <si>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</si>
  <si>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</si>
  <si>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</si>
  <si>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</si>
  <si>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</si>
  <si>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</si>
  <si>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</si>
  <si>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</si>
  <si>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</si>
  <si>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</si>
  <si>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</si>
  <si>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</si>
  <si>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</si>
  <si>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</si>
  <si>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</si>
  <si>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</si>
  <si>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</si>
  <si>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</si>
  <si>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</si>
  <si>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</si>
  <si>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</si>
  <si>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</si>
  <si>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</si>
  <si>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</si>
  <si>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</si>
  <si>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</si>
  <si>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</si>
  <si>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</si>
  <si>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</si>
  <si>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</si>
  <si>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</si>
  <si>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</si>
  <si>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</si>
  <si>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</si>
  <si>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</si>
  <si>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</si>
  <si>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</si>
  <si>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</si>
  <si>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</si>
  <si>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</si>
  <si>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</si>
  <si>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</si>
  <si>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</si>
  <si>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</si>
  <si>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</si>
  <si>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</si>
  <si>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</si>
  <si>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</si>
  <si>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</si>
  <si>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</si>
  <si>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</si>
  <si>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</si>
  <si>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</si>
  <si>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</si>
  <si>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</si>
  <si>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</si>
  <si>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</si>
  <si>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</si>
  <si>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</si>
  <si>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</si>
  <si>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</si>
  <si>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</si>
  <si>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</si>
  <si>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</si>
  <si>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</si>
  <si>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</si>
  <si>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</si>
  <si>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</si>
  <si>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</si>
  <si>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</si>
  <si>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</si>
  <si>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</si>
  <si>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</si>
  <si>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</si>
  <si>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</si>
  <si>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</si>
  <si>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</si>
  <si>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</si>
  <si>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</si>
  <si>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</si>
  <si>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</si>
  <si>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</si>
  <si>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</si>
  <si>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</si>
  <si>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</si>
  <si>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</si>
  <si>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</si>
  <si>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</si>
  <si>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INVENTARIO Y ALMACENES</t>
  </si>
  <si>
    <t>BIENES DISPONIBLES PARA SU TRANSFORMACIÓN ESTIMACIONES Y DETERIOROS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</si>
  <si>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</si>
  <si>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</si>
  <si>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</si>
  <si>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</si>
  <si>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</si>
  <si>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</si>
  <si>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</si>
  <si>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</si>
  <si>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</si>
  <si>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</si>
  <si>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</si>
  <si>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</si>
  <si>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</si>
  <si>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</si>
  <si>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</si>
  <si>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</si>
  <si>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</si>
  <si>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</si>
  <si>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</si>
  <si>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</si>
  <si>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</si>
  <si>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</si>
  <si>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</si>
  <si>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</si>
  <si>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</si>
  <si>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</si>
  <si>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</si>
  <si>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</si>
  <si>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</si>
  <si>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</si>
  <si>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</si>
  <si>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</si>
  <si>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</si>
  <si>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</si>
  <si>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</si>
  <si>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</si>
  <si>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</si>
  <si>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</si>
  <si>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</si>
  <si>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</si>
  <si>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</si>
  <si>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</si>
  <si>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</si>
  <si>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</si>
  <si>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</si>
  <si>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</si>
  <si>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</si>
  <si>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</si>
  <si>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</si>
  <si>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</si>
  <si>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</si>
  <si>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</si>
  <si>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</si>
  <si>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</si>
  <si>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</si>
  <si>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</si>
  <si>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</si>
  <si>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</si>
  <si>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</si>
  <si>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</si>
  <si>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</si>
  <si>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</si>
  <si>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</si>
  <si>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</si>
  <si>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</si>
  <si>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</si>
  <si>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</si>
  <si>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</si>
  <si>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</si>
  <si>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</si>
  <si>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</si>
  <si>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</si>
  <si>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</si>
  <si>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</si>
  <si>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</si>
  <si>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</si>
  <si>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</si>
  <si>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</si>
  <si>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</si>
  <si>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</si>
  <si>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</si>
  <si>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</si>
  <si>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</si>
  <si>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</si>
  <si>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</si>
  <si>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</si>
  <si>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</si>
  <si>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</si>
  <si>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</si>
  <si>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</si>
  <si>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</si>
  <si>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</si>
  <si>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</si>
  <si>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</si>
  <si>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</si>
  <si>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</si>
  <si>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</si>
  <si>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</si>
  <si>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</si>
  <si>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</si>
  <si>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</si>
  <si>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</si>
  <si>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</si>
  <si>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</si>
  <si>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</si>
  <si>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</si>
  <si>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</si>
  <si>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</si>
  <si>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</si>
  <si>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</si>
  <si>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</si>
  <si>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</si>
  <si>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</si>
  <si>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</si>
  <si>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</si>
  <si>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</si>
  <si>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</si>
  <si>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</si>
  <si>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</si>
  <si>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</si>
  <si>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</si>
  <si>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</si>
  <si>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</si>
  <si>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</si>
  <si>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</si>
  <si>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</si>
  <si>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</si>
  <si>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</si>
  <si>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</si>
  <si>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</si>
  <si>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</si>
  <si>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</si>
  <si>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</si>
  <si>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</si>
  <si>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</si>
  <si>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</si>
  <si>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</si>
  <si>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</si>
  <si>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</si>
  <si>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</si>
  <si>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</si>
  <si>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</si>
  <si>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</si>
  <si>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</si>
  <si>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</si>
  <si>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</si>
  <si>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</si>
  <si>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</si>
  <si>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</si>
  <si>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</si>
  <si>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</si>
  <si>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</si>
  <si>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</si>
  <si>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</si>
  <si>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</si>
  <si>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</si>
  <si>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</si>
  <si>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</si>
  <si>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</si>
  <si>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</si>
  <si>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</si>
  <si>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</si>
  <si>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</si>
  <si>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</si>
  <si>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</si>
  <si>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</si>
  <si>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</si>
  <si>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</si>
  <si>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</si>
  <si>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</si>
  <si>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</si>
  <si>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</si>
  <si>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</si>
  <si>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</si>
  <si>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</si>
  <si>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</si>
  <si>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</si>
  <si>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</si>
  <si>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</si>
  <si>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</si>
  <si>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</si>
  <si>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</si>
  <si>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</si>
  <si>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</si>
  <si>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</si>
  <si>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</si>
  <si>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</si>
  <si>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</si>
  <si>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</si>
  <si>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</si>
  <si>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</si>
  <si>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</si>
  <si>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</si>
  <si>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</si>
  <si>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</si>
  <si>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</si>
  <si>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</si>
  <si>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</si>
  <si>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</si>
  <si>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</si>
  <si>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</si>
  <si>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</si>
  <si>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</si>
  <si>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</si>
  <si>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</si>
  <si>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</si>
  <si>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</si>
  <si>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</si>
  <si>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</si>
  <si>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</si>
  <si>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</si>
  <si>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</si>
  <si>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</si>
  <si>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</si>
  <si>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</si>
  <si>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</si>
  <si>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</si>
  <si>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</si>
  <si>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</si>
  <si>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</si>
  <si>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</si>
  <si>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</si>
  <si>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</si>
  <si>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</si>
  <si>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</si>
  <si>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</si>
  <si>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</si>
  <si>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</si>
  <si>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</si>
  <si>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</si>
  <si>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</si>
  <si>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</si>
  <si>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</si>
  <si>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</si>
  <si>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</si>
  <si>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</si>
  <si>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</si>
  <si>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</si>
  <si>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</si>
  <si>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</si>
  <si>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</si>
  <si>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</si>
  <si>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</si>
  <si>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</si>
  <si>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</si>
  <si>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</si>
  <si>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</si>
  <si>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</si>
  <si>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</si>
  <si>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</si>
  <si>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</si>
  <si>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</si>
  <si>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</si>
  <si>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</si>
  <si>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</si>
  <si>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</si>
  <si>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</si>
  <si>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</si>
  <si>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</si>
  <si>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</si>
  <si>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</si>
  <si>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</si>
  <si>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</si>
  <si>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</si>
  <si>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</si>
  <si>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</si>
  <si>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</si>
  <si>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</si>
  <si>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</si>
  <si>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</si>
  <si>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</si>
  <si>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</si>
  <si>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</si>
  <si>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</si>
  <si>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</si>
  <si>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</si>
  <si>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</si>
  <si>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</si>
  <si>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</si>
  <si>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</si>
  <si>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</si>
  <si>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</si>
  <si>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</si>
  <si>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</si>
  <si>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</si>
  <si>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</si>
  <si>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</si>
  <si>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</si>
  <si>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</si>
  <si>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</si>
  <si>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</si>
  <si>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</si>
  <si>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</si>
  <si>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</si>
  <si>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</si>
  <si>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</si>
  <si>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</si>
  <si>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</si>
  <si>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</si>
  <si>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</si>
  <si>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</si>
  <si>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</si>
  <si>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</si>
  <si>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</si>
  <si>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</si>
  <si>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</si>
  <si>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</si>
  <si>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</si>
  <si>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</si>
  <si>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</si>
  <si>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</si>
  <si>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</si>
  <si>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</si>
  <si>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</si>
  <si>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</si>
  <si>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</si>
  <si>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</si>
  <si>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</si>
  <si>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</si>
  <si>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</si>
  <si>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</si>
  <si>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</si>
  <si>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</si>
  <si>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</si>
  <si>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</si>
  <si>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</si>
  <si>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</si>
  <si>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</si>
  <si>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</si>
  <si>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</si>
  <si>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</si>
  <si>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</si>
  <si>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</si>
  <si>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</si>
  <si>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</si>
  <si>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</si>
  <si>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</si>
  <si>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</si>
  <si>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</si>
  <si>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</si>
  <si>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COMISION MUNICIPAL DE CULTURA FISICA Y DEPORTE DE LEON GUANAJUATO</t>
  </si>
  <si>
    <t>LINEA RECTA</t>
  </si>
  <si>
    <t>“Bajo protesta de decir verdad declaramos que los Estados Financieros y sus notas, son razonablemente correctos y son responsabilidad del emisor".</t>
  </si>
  <si>
    <t>DONACIONES  DE  CAPITAL</t>
  </si>
  <si>
    <t>MUNICIPAL</t>
  </si>
  <si>
    <t>FORMA PARTE DE APROXIMADAMENTE EL 59 % DE LOS INGRESOS DE LA INSTITUCIÓN</t>
  </si>
  <si>
    <t>FORMA PARTE DE APROXIMADAMENTE EL 41 % DE LOS INGRESOS DE LA INSTITUCIÓN</t>
  </si>
  <si>
    <t>Correspondiente 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</si>
</sst>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3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i/>
      <sz val="9"/>
      <color rgb="FF000000"/>
      <name val="Calibri-Italic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15" fillId="0" borderId="0"/>
    <xf numFmtId="0" fontId="15" fillId="0" borderId="0"/>
    <xf numFmtId="0" fontId="6" fillId="0" borderId="0"/>
    <xf numFmtId="0" fontId="18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56">
    <xf numFmtId="0" fontId="0" fillId="0" borderId="0" xfId="0"/>
    <xf numFmtId="0" fontId="11" fillId="0" borderId="0" xfId="0" applyFont="1"/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vertical="center"/>
    </xf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1" fillId="0" borderId="16" xfId="3" applyFont="1" applyFill="1" applyBorder="1" applyAlignment="1">
      <alignment horizontal="center" vertical="center" wrapText="1"/>
    </xf>
    <xf numFmtId="0" fontId="11" fillId="0" borderId="18" xfId="3" applyFont="1" applyFill="1" applyBorder="1" applyAlignment="1">
      <alignment horizontal="center" vertical="center" wrapText="1"/>
    </xf>
    <xf numFmtId="0" fontId="7" fillId="0" borderId="1" xfId="4" quotePrefix="1" applyFont="1" applyFill="1" applyBorder="1"/>
    <xf numFmtId="0" fontId="7" fillId="0" borderId="1" xfId="4" applyFont="1" applyFill="1" applyBorder="1"/>
    <xf numFmtId="0" fontId="7" fillId="0" borderId="3" xfId="4" applyFont="1" applyFill="1" applyBorder="1"/>
    <xf numFmtId="0" fontId="7" fillId="0" borderId="18" xfId="4" applyFont="1" applyFill="1" applyBorder="1"/>
    <xf numFmtId="0" fontId="11" fillId="0" borderId="17" xfId="3" applyFont="1" applyFill="1" applyBorder="1" applyAlignment="1">
      <alignment horizontal="left" vertical="center" wrapText="1"/>
    </xf>
    <xf numFmtId="4" fontId="11" fillId="0" borderId="17" xfId="3" applyNumberFormat="1" applyFont="1" applyFill="1" applyBorder="1" applyAlignment="1">
      <alignment horizontal="right" wrapText="1"/>
    </xf>
    <xf numFmtId="0" fontId="11" fillId="0" borderId="0" xfId="3" applyFont="1" applyFill="1" applyBorder="1" applyAlignment="1">
      <alignment horizontal="left" vertical="center" wrapText="1"/>
    </xf>
    <xf numFmtId="4" fontId="11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9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7" fillId="0" borderId="0" xfId="10" applyFont="1" applyBorder="1" applyAlignment="1">
      <alignment vertical="center"/>
    </xf>
    <xf numFmtId="0" fontId="7" fillId="0" borderId="0" xfId="10" applyFont="1" applyFill="1"/>
    <xf numFmtId="0" fontId="7" fillId="0" borderId="0" xfId="10" applyFont="1"/>
    <xf numFmtId="0" fontId="11" fillId="0" borderId="0" xfId="10" applyFont="1" applyBorder="1"/>
    <xf numFmtId="0" fontId="2" fillId="0" borderId="21" xfId="10" applyFont="1" applyFill="1" applyBorder="1" applyAlignment="1" applyProtection="1">
      <alignment horizontal="center" vertical="center" wrapText="1"/>
      <protection locked="0"/>
    </xf>
    <xf numFmtId="0" fontId="2" fillId="0" borderId="23" xfId="10" applyFont="1" applyFill="1" applyBorder="1" applyAlignment="1" applyProtection="1">
      <alignment horizontal="center" vertical="center" wrapText="1"/>
      <protection locked="0"/>
    </xf>
    <xf numFmtId="0" fontId="12" fillId="3" borderId="1" xfId="10" applyFont="1" applyFill="1" applyBorder="1" applyAlignment="1">
      <alignment vertical="center"/>
    </xf>
    <xf numFmtId="0" fontId="12" fillId="0" borderId="1" xfId="10" applyFont="1" applyFill="1" applyBorder="1" applyAlignment="1">
      <alignment horizontal="right" vertical="center"/>
    </xf>
    <xf numFmtId="4" fontId="11" fillId="3" borderId="1" xfId="10" applyNumberFormat="1" applyFont="1" applyFill="1" applyBorder="1" applyAlignment="1">
      <alignment horizontal="right"/>
    </xf>
    <xf numFmtId="0" fontId="12" fillId="0" borderId="10" xfId="10" applyFont="1" applyFill="1" applyBorder="1" applyAlignment="1">
      <alignment vertical="center"/>
    </xf>
    <xf numFmtId="0" fontId="12" fillId="0" borderId="10" xfId="10" applyFont="1" applyFill="1" applyBorder="1" applyAlignment="1">
      <alignment horizontal="right" vertical="center"/>
    </xf>
    <xf numFmtId="4" fontId="11" fillId="0" borderId="10" xfId="10" applyNumberFormat="1" applyFont="1" applyFill="1" applyBorder="1" applyAlignment="1">
      <alignment horizontal="right"/>
    </xf>
    <xf numFmtId="0" fontId="12" fillId="0" borderId="2" xfId="10" applyFont="1" applyFill="1" applyBorder="1" applyAlignment="1">
      <alignment vertical="center"/>
    </xf>
    <xf numFmtId="0" fontId="12" fillId="0" borderId="13" xfId="10" applyFont="1" applyFill="1" applyBorder="1" applyAlignment="1">
      <alignment vertical="center" wrapText="1"/>
    </xf>
    <xf numFmtId="4" fontId="12" fillId="0" borderId="1" xfId="10" applyNumberFormat="1" applyFont="1" applyFill="1" applyBorder="1" applyAlignment="1">
      <alignment horizontal="right" vertical="center" wrapText="1"/>
    </xf>
    <xf numFmtId="4" fontId="7" fillId="0" borderId="1" xfId="10" applyNumberFormat="1" applyFont="1" applyFill="1" applyBorder="1" applyAlignment="1">
      <alignment horizontal="right"/>
    </xf>
    <xf numFmtId="0" fontId="7" fillId="0" borderId="2" xfId="10" applyFont="1" applyBorder="1"/>
    <xf numFmtId="0" fontId="13" fillId="0" borderId="13" xfId="10" applyFont="1" applyFill="1" applyBorder="1" applyAlignment="1">
      <alignment horizontal="left" vertical="center" wrapText="1"/>
    </xf>
    <xf numFmtId="4" fontId="13" fillId="0" borderId="1" xfId="10" applyNumberFormat="1" applyFont="1" applyFill="1" applyBorder="1" applyAlignment="1">
      <alignment horizontal="right" vertical="center" wrapText="1" indent="1"/>
    </xf>
    <xf numFmtId="4" fontId="13" fillId="0" borderId="22" xfId="10" applyNumberFormat="1" applyFont="1" applyFill="1" applyBorder="1" applyAlignment="1">
      <alignment horizontal="right" vertical="center"/>
    </xf>
    <xf numFmtId="4" fontId="13" fillId="0" borderId="11" xfId="10" applyNumberFormat="1" applyFont="1" applyFill="1" applyBorder="1" applyAlignment="1">
      <alignment horizontal="right" vertical="center"/>
    </xf>
    <xf numFmtId="0" fontId="13" fillId="0" borderId="2" xfId="10" applyFont="1" applyFill="1" applyBorder="1" applyAlignment="1">
      <alignment horizontal="left" vertical="center"/>
    </xf>
    <xf numFmtId="0" fontId="13" fillId="0" borderId="10" xfId="10" applyFont="1" applyFill="1" applyBorder="1" applyAlignment="1">
      <alignment horizontal="left" vertical="center" wrapText="1"/>
    </xf>
    <xf numFmtId="4" fontId="13" fillId="0" borderId="10" xfId="10" applyNumberFormat="1" applyFont="1" applyFill="1" applyBorder="1" applyAlignment="1">
      <alignment horizontal="right" vertical="center" wrapText="1" indent="1"/>
    </xf>
    <xf numFmtId="4" fontId="13" fillId="0" borderId="23" xfId="10" applyNumberFormat="1" applyFont="1" applyFill="1" applyBorder="1" applyAlignment="1">
      <alignment horizontal="right" vertical="center"/>
    </xf>
    <xf numFmtId="0" fontId="13" fillId="0" borderId="13" xfId="10" applyFont="1" applyFill="1" applyBorder="1" applyAlignment="1">
      <alignment horizontal="left" vertical="center"/>
    </xf>
    <xf numFmtId="4" fontId="13" fillId="0" borderId="1" xfId="10" applyNumberFormat="1" applyFont="1" applyFill="1" applyBorder="1" applyAlignment="1">
      <alignment horizontal="right" vertical="center" indent="1"/>
    </xf>
    <xf numFmtId="0" fontId="13" fillId="0" borderId="10" xfId="10" applyFont="1" applyFill="1" applyBorder="1" applyAlignment="1">
      <alignment horizontal="left" vertical="center"/>
    </xf>
    <xf numFmtId="4" fontId="13" fillId="0" borderId="12" xfId="10" applyNumberFormat="1" applyFont="1" applyFill="1" applyBorder="1" applyAlignment="1">
      <alignment horizontal="right" vertical="center" indent="1"/>
    </xf>
    <xf numFmtId="4" fontId="12" fillId="0" borderId="24" xfId="10" applyNumberFormat="1" applyFont="1" applyFill="1" applyBorder="1" applyAlignment="1">
      <alignment horizontal="right" vertical="center"/>
    </xf>
    <xf numFmtId="0" fontId="7" fillId="0" borderId="0" xfId="10" applyFont="1" applyBorder="1" applyAlignment="1">
      <alignment horizontal="center" vertical="center"/>
    </xf>
    <xf numFmtId="0" fontId="7" fillId="0" borderId="0" xfId="10" applyFont="1" applyFill="1" applyBorder="1"/>
    <xf numFmtId="0" fontId="12" fillId="3" borderId="21" xfId="10" applyFont="1" applyFill="1" applyBorder="1" applyAlignment="1">
      <alignment vertical="center"/>
    </xf>
    <xf numFmtId="0" fontId="12" fillId="3" borderId="2" xfId="10" applyFont="1" applyFill="1" applyBorder="1" applyAlignment="1">
      <alignment vertical="center"/>
    </xf>
    <xf numFmtId="4" fontId="12" fillId="0" borderId="2" xfId="10" applyNumberFormat="1" applyFont="1" applyFill="1" applyBorder="1" applyAlignment="1">
      <alignment horizontal="right" vertical="center"/>
    </xf>
    <xf numFmtId="4" fontId="11" fillId="3" borderId="1" xfId="10" applyNumberFormat="1" applyFont="1" applyFill="1" applyBorder="1"/>
    <xf numFmtId="0" fontId="7" fillId="0" borderId="10" xfId="10" applyFont="1" applyBorder="1"/>
    <xf numFmtId="4" fontId="12" fillId="0" borderId="10" xfId="10" applyNumberFormat="1" applyFont="1" applyFill="1" applyBorder="1" applyAlignment="1">
      <alignment horizontal="right" vertical="center"/>
    </xf>
    <xf numFmtId="4" fontId="11" fillId="0" borderId="10" xfId="10" applyNumberFormat="1" applyFont="1" applyFill="1" applyBorder="1"/>
    <xf numFmtId="0" fontId="12" fillId="0" borderId="13" xfId="10" applyFont="1" applyFill="1" applyBorder="1" applyAlignment="1">
      <alignment vertical="center"/>
    </xf>
    <xf numFmtId="4" fontId="11" fillId="0" borderId="1" xfId="10" applyNumberFormat="1" applyFont="1" applyFill="1" applyBorder="1"/>
    <xf numFmtId="0" fontId="13" fillId="0" borderId="13" xfId="10" applyFont="1" applyFill="1" applyBorder="1" applyAlignment="1">
      <alignment horizontal="left" vertical="center" wrapText="1" indent="1"/>
    </xf>
    <xf numFmtId="4" fontId="7" fillId="0" borderId="22" xfId="10" applyNumberFormat="1" applyFont="1" applyFill="1" applyBorder="1"/>
    <xf numFmtId="4" fontId="7" fillId="0" borderId="11" xfId="10" applyNumberFormat="1" applyFont="1" applyFill="1" applyBorder="1"/>
    <xf numFmtId="0" fontId="13" fillId="0" borderId="13" xfId="10" applyFont="1" applyFill="1" applyBorder="1" applyAlignment="1">
      <alignment horizontal="left" vertical="center" indent="1"/>
    </xf>
    <xf numFmtId="0" fontId="13" fillId="0" borderId="10" xfId="10" applyFont="1" applyFill="1" applyBorder="1" applyAlignment="1">
      <alignment vertical="center"/>
    </xf>
    <xf numFmtId="4" fontId="13" fillId="0" borderId="10" xfId="10" applyNumberFormat="1" applyFont="1" applyFill="1" applyBorder="1" applyAlignment="1">
      <alignment horizontal="right" vertical="center"/>
    </xf>
    <xf numFmtId="4" fontId="7" fillId="0" borderId="23" xfId="10" applyNumberFormat="1" applyFont="1" applyFill="1" applyBorder="1"/>
    <xf numFmtId="4" fontId="12" fillId="0" borderId="1" xfId="10" applyNumberFormat="1" applyFont="1" applyFill="1" applyBorder="1" applyAlignment="1">
      <alignment horizontal="right" vertical="center"/>
    </xf>
    <xf numFmtId="4" fontId="7" fillId="0" borderId="0" xfId="10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5" xfId="11" applyFont="1" applyFill="1" applyBorder="1" applyAlignment="1" applyProtection="1">
      <alignment horizontal="center"/>
      <protection locked="0"/>
    </xf>
    <xf numFmtId="0" fontId="19" fillId="0" borderId="9" xfId="11" applyFont="1" applyFill="1" applyBorder="1" applyProtection="1">
      <protection locked="0"/>
    </xf>
    <xf numFmtId="4" fontId="3" fillId="0" borderId="0" xfId="3" applyNumberFormat="1" applyFont="1" applyFill="1" applyBorder="1" applyProtection="1">
      <protection locked="0"/>
    </xf>
    <xf numFmtId="164" fontId="3" fillId="0" borderId="0" xfId="1" applyNumberFormat="1" applyFont="1" applyBorder="1" applyAlignment="1" applyProtection="1">
      <alignment vertical="top" wrapText="1"/>
      <protection locked="0"/>
    </xf>
    <xf numFmtId="164" fontId="3" fillId="0" borderId="0" xfId="1" applyNumberFormat="1" applyFont="1" applyBorder="1" applyAlignment="1" applyProtection="1">
      <alignment horizontal="right" vertical="top" wrapText="1"/>
      <protection locked="0"/>
    </xf>
    <xf numFmtId="0" fontId="21" fillId="0" borderId="0" xfId="0" applyFont="1"/>
    <xf numFmtId="4" fontId="12" fillId="0" borderId="0" xfId="8" applyNumberFormat="1" applyFont="1"/>
    <xf numFmtId="4" fontId="13" fillId="9" borderId="0" xfId="8" applyNumberFormat="1" applyFont="1" applyFill="1"/>
    <xf numFmtId="0" fontId="13" fillId="9" borderId="0" xfId="8" applyFont="1" applyFill="1"/>
    <xf numFmtId="43" fontId="13" fillId="0" borderId="0" xfId="8" applyNumberFormat="1" applyFont="1"/>
    <xf numFmtId="10" fontId="13" fillId="0" borderId="0" xfId="8" applyNumberFormat="1" applyFont="1"/>
    <xf numFmtId="4" fontId="13" fillId="0" borderId="0" xfId="8" applyNumberFormat="1" applyFont="1" applyFill="1"/>
    <xf numFmtId="0" fontId="13" fillId="0" borderId="0" xfId="9" applyFont="1" applyFill="1"/>
    <xf numFmtId="4" fontId="13" fillId="0" borderId="0" xfId="9" applyNumberFormat="1" applyFont="1" applyFill="1"/>
    <xf numFmtId="4" fontId="7" fillId="0" borderId="0" xfId="10" applyNumberFormat="1" applyFont="1" applyFill="1"/>
    <xf numFmtId="4" fontId="22" fillId="0" borderId="0" xfId="8" applyNumberFormat="1" applyFont="1"/>
    <xf numFmtId="4" fontId="11" fillId="0" borderId="20" xfId="3" applyNumberFormat="1" applyFont="1" applyFill="1" applyBorder="1" applyAlignment="1">
      <alignment horizontal="center" vertical="center" wrapText="1"/>
    </xf>
    <xf numFmtId="4" fontId="2" fillId="3" borderId="1" xfId="10" applyNumberFormat="1" applyFont="1" applyFill="1" applyBorder="1" applyAlignment="1">
      <alignment horizontal="right"/>
    </xf>
    <xf numFmtId="8" fontId="13" fillId="0" borderId="1" xfId="10" applyNumberFormat="1" applyFont="1" applyFill="1" applyBorder="1" applyAlignment="1">
      <alignment horizontal="right" vertical="center" wrapText="1" indent="1"/>
    </xf>
    <xf numFmtId="4" fontId="3" fillId="0" borderId="0" xfId="10" applyNumberFormat="1" applyFont="1"/>
    <xf numFmtId="0" fontId="2" fillId="0" borderId="0" xfId="10" applyFont="1"/>
    <xf numFmtId="0" fontId="13" fillId="0" borderId="0" xfId="9" applyFont="1" applyFill="1" applyAlignment="1">
      <alignment vertical="center"/>
    </xf>
    <xf numFmtId="44" fontId="13" fillId="0" borderId="0" xfId="13" applyFont="1" applyFill="1"/>
    <xf numFmtId="44" fontId="13" fillId="0" borderId="0" xfId="9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23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0" xfId="10" applyFont="1" applyFill="1" applyBorder="1" applyAlignment="1">
      <alignment horizontal="center" vertical="center"/>
    </xf>
    <xf numFmtId="0" fontId="11" fillId="8" borderId="0" xfId="10" applyFont="1" applyFill="1" applyBorder="1" applyAlignment="1">
      <alignment horizontal="center"/>
    </xf>
    <xf numFmtId="0" fontId="2" fillId="8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 2" xfId="1"/>
    <cellStyle name="Millares 2 2 2" xfId="12"/>
    <cellStyle name="Moneda" xfId="13" builtinId="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104775</xdr:rowOff>
    </xdr:from>
    <xdr:to>
      <xdr:col>6</xdr:col>
      <xdr:colOff>457378</xdr:colOff>
      <xdr:row>51</xdr:row>
      <xdr:rowOff>38100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72325"/>
          <a:ext cx="9468028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147</xdr:row>
      <xdr:rowOff>1</xdr:rowOff>
    </xdr:from>
    <xdr:to>
      <xdr:col>7</xdr:col>
      <xdr:colOff>1058744</xdr:colOff>
      <xdr:row>152</xdr:row>
      <xdr:rowOff>27215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88501"/>
          <a:ext cx="12937780" cy="77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225</xdr:row>
      <xdr:rowOff>11206</xdr:rowOff>
    </xdr:from>
    <xdr:to>
      <xdr:col>5</xdr:col>
      <xdr:colOff>33617</xdr:colOff>
      <xdr:row>228</xdr:row>
      <xdr:rowOff>90207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68559"/>
          <a:ext cx="12685058" cy="51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35</xdr:row>
      <xdr:rowOff>0</xdr:rowOff>
    </xdr:from>
    <xdr:to>
      <xdr:col>4</xdr:col>
      <xdr:colOff>1034143</xdr:colOff>
      <xdr:row>38</xdr:row>
      <xdr:rowOff>87405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524500"/>
          <a:ext cx="8096249" cy="536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4</xdr:col>
      <xdr:colOff>1080879</xdr:colOff>
      <xdr:row>91</xdr:row>
      <xdr:rowOff>114028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697239"/>
          <a:ext cx="8096249" cy="536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76200</xdr:rowOff>
    </xdr:from>
    <xdr:to>
      <xdr:col>4</xdr:col>
      <xdr:colOff>76199</xdr:colOff>
      <xdr:row>32</xdr:row>
      <xdr:rowOff>41141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67225"/>
          <a:ext cx="8096249" cy="536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9525</xdr:rowOff>
    </xdr:from>
    <xdr:to>
      <xdr:col>5</xdr:col>
      <xdr:colOff>714374</xdr:colOff>
      <xdr:row>46</xdr:row>
      <xdr:rowOff>117341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8425"/>
          <a:ext cx="8096249" cy="536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5</xdr:col>
      <xdr:colOff>295275</xdr:colOff>
      <xdr:row>57</xdr:row>
      <xdr:rowOff>37518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7867650"/>
          <a:ext cx="9191625" cy="609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8"/>
  <sheetViews>
    <sheetView zoomScaleSheetLayoutView="100" workbookViewId="0">
      <pane ySplit="4" topLeftCell="A5" activePane="bottomLeft" state="frozen"/>
      <selection activeCell="A14" sqref="A14:B14"/>
      <selection pane="bottomLeft" activeCell="B53" sqref="B53"/>
    </sheetView>
  </sheetViews>
  <sheetFormatPr baseColWidth="10" defaultColWidth="12.85546875" defaultRowHeight="11.25"/>
  <cols>
    <col min="1" max="1" width="14.7109375" style="25" customWidth="1"/>
    <col min="2" max="2" width="73.85546875" style="25" bestFit="1" customWidth="1"/>
    <col min="3" max="3" width="8" style="25" customWidth="1"/>
    <col min="4" max="16384" width="12.85546875" style="25"/>
  </cols>
  <sheetData>
    <row r="1" spans="1:5" ht="18.95" customHeight="1">
      <c r="A1" s="140" t="s">
        <v>567</v>
      </c>
      <c r="B1" s="140"/>
      <c r="C1" s="43"/>
      <c r="D1" s="40" t="s">
        <v>227</v>
      </c>
      <c r="E1" s="41">
        <v>2018</v>
      </c>
    </row>
    <row r="2" spans="1:5" ht="18.95" customHeight="1">
      <c r="A2" s="141" t="s">
        <v>566</v>
      </c>
      <c r="B2" s="141"/>
      <c r="C2" s="63"/>
      <c r="D2" s="40" t="s">
        <v>229</v>
      </c>
      <c r="E2" s="43" t="s">
        <v>230</v>
      </c>
    </row>
    <row r="3" spans="1:5" ht="18.95" customHeight="1">
      <c r="A3" s="142" t="s">
        <v>574</v>
      </c>
      <c r="B3" s="142"/>
      <c r="C3" s="43"/>
      <c r="D3" s="40" t="s">
        <v>231</v>
      </c>
      <c r="E3" s="41">
        <v>4</v>
      </c>
    </row>
    <row r="4" spans="1:5" ht="15" customHeight="1">
      <c r="A4" s="38" t="s">
        <v>83</v>
      </c>
      <c r="B4" s="39" t="s">
        <v>84</v>
      </c>
    </row>
    <row r="5" spans="1:5">
      <c r="A5" s="26"/>
      <c r="B5" s="27"/>
    </row>
    <row r="6" spans="1:5">
      <c r="A6" s="28"/>
      <c r="B6" s="29" t="s">
        <v>87</v>
      </c>
    </row>
    <row r="7" spans="1:5">
      <c r="A7" s="28"/>
      <c r="B7" s="29"/>
    </row>
    <row r="8" spans="1:5">
      <c r="A8" s="28"/>
      <c r="B8" s="30" t="s">
        <v>0</v>
      </c>
    </row>
    <row r="9" spans="1:5">
      <c r="A9" s="116" t="s">
        <v>1</v>
      </c>
      <c r="B9" s="117" t="s">
        <v>2</v>
      </c>
    </row>
    <row r="10" spans="1:5">
      <c r="A10" s="116" t="s">
        <v>3</v>
      </c>
      <c r="B10" s="117" t="s">
        <v>4</v>
      </c>
    </row>
    <row r="11" spans="1:5">
      <c r="A11" s="116" t="s">
        <v>5</v>
      </c>
      <c r="B11" s="117" t="s">
        <v>6</v>
      </c>
    </row>
    <row r="12" spans="1:5">
      <c r="A12" s="116" t="s">
        <v>182</v>
      </c>
      <c r="B12" s="117" t="s">
        <v>226</v>
      </c>
    </row>
    <row r="13" spans="1:5">
      <c r="A13" s="116" t="s">
        <v>7</v>
      </c>
      <c r="B13" s="117" t="s">
        <v>225</v>
      </c>
    </row>
    <row r="14" spans="1:5">
      <c r="A14" s="116" t="s">
        <v>8</v>
      </c>
      <c r="B14" s="117" t="s">
        <v>181</v>
      </c>
    </row>
    <row r="15" spans="1:5">
      <c r="A15" s="116" t="s">
        <v>9</v>
      </c>
      <c r="B15" s="117" t="s">
        <v>10</v>
      </c>
    </row>
    <row r="16" spans="1:5">
      <c r="A16" s="116" t="s">
        <v>11</v>
      </c>
      <c r="B16" s="117" t="s">
        <v>12</v>
      </c>
    </row>
    <row r="17" spans="1:2">
      <c r="A17" s="116" t="s">
        <v>13</v>
      </c>
      <c r="B17" s="117" t="s">
        <v>14</v>
      </c>
    </row>
    <row r="18" spans="1:2">
      <c r="A18" s="116" t="s">
        <v>15</v>
      </c>
      <c r="B18" s="117" t="s">
        <v>16</v>
      </c>
    </row>
    <row r="19" spans="1:2">
      <c r="A19" s="116" t="s">
        <v>17</v>
      </c>
      <c r="B19" s="117" t="s">
        <v>18</v>
      </c>
    </row>
    <row r="20" spans="1:2">
      <c r="A20" s="116" t="s">
        <v>19</v>
      </c>
      <c r="B20" s="117" t="s">
        <v>20</v>
      </c>
    </row>
    <row r="21" spans="1:2">
      <c r="A21" s="116" t="s">
        <v>21</v>
      </c>
      <c r="B21" s="117" t="s">
        <v>222</v>
      </c>
    </row>
    <row r="22" spans="1:2">
      <c r="A22" s="116" t="s">
        <v>22</v>
      </c>
      <c r="B22" s="117" t="s">
        <v>23</v>
      </c>
    </row>
    <row r="23" spans="1:2">
      <c r="A23" s="116" t="s">
        <v>94</v>
      </c>
      <c r="B23" s="117" t="s">
        <v>24</v>
      </c>
    </row>
    <row r="24" spans="1:2">
      <c r="A24" s="116" t="s">
        <v>95</v>
      </c>
      <c r="B24" s="117" t="s">
        <v>25</v>
      </c>
    </row>
    <row r="25" spans="1:2">
      <c r="A25" s="116" t="s">
        <v>96</v>
      </c>
      <c r="B25" s="117" t="s">
        <v>26</v>
      </c>
    </row>
    <row r="26" spans="1:2">
      <c r="A26" s="116" t="s">
        <v>27</v>
      </c>
      <c r="B26" s="117" t="s">
        <v>28</v>
      </c>
    </row>
    <row r="27" spans="1:2">
      <c r="A27" s="116" t="s">
        <v>29</v>
      </c>
      <c r="B27" s="117" t="s">
        <v>30</v>
      </c>
    </row>
    <row r="28" spans="1:2">
      <c r="A28" s="116" t="s">
        <v>31</v>
      </c>
      <c r="B28" s="117" t="s">
        <v>32</v>
      </c>
    </row>
    <row r="29" spans="1:2">
      <c r="A29" s="116" t="s">
        <v>33</v>
      </c>
      <c r="B29" s="117" t="s">
        <v>34</v>
      </c>
    </row>
    <row r="30" spans="1:2">
      <c r="A30" s="116" t="s">
        <v>92</v>
      </c>
      <c r="B30" s="117" t="s">
        <v>93</v>
      </c>
    </row>
    <row r="31" spans="1:2">
      <c r="A31" s="28"/>
      <c r="B31" s="31"/>
    </row>
    <row r="32" spans="1:2">
      <c r="A32" s="28"/>
      <c r="B32" s="30"/>
    </row>
    <row r="33" spans="1:2">
      <c r="A33" s="116" t="s">
        <v>90</v>
      </c>
      <c r="B33" s="117" t="s">
        <v>85</v>
      </c>
    </row>
    <row r="34" spans="1:2">
      <c r="A34" s="116" t="s">
        <v>91</v>
      </c>
      <c r="B34" s="117" t="s">
        <v>86</v>
      </c>
    </row>
    <row r="35" spans="1:2">
      <c r="A35" s="28"/>
      <c r="B35" s="31"/>
    </row>
    <row r="36" spans="1:2">
      <c r="A36" s="28"/>
      <c r="B36" s="29" t="s">
        <v>88</v>
      </c>
    </row>
    <row r="37" spans="1:2">
      <c r="A37" s="28" t="s">
        <v>89</v>
      </c>
      <c r="B37" s="117" t="s">
        <v>36</v>
      </c>
    </row>
    <row r="38" spans="1:2">
      <c r="A38" s="28"/>
      <c r="B38" s="117" t="s">
        <v>37</v>
      </c>
    </row>
    <row r="39" spans="1:2" ht="12" thickBot="1">
      <c r="A39" s="32"/>
      <c r="B39" s="33"/>
    </row>
    <row r="41" spans="1:2" ht="12">
      <c r="A41" s="121" t="s">
        <v>569</v>
      </c>
    </row>
    <row r="48" spans="1:2" ht="9.75" customHeight="1"/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D142"/>
  <sheetViews>
    <sheetView topLeftCell="B14" zoomScale="81" zoomScaleNormal="81" workbookViewId="0">
      <selection activeCell="C156" sqref="C156"/>
    </sheetView>
  </sheetViews>
  <sheetFormatPr baseColWidth="10" defaultColWidth="9.140625" defaultRowHeight="11.25"/>
  <cols>
    <col min="1" max="1" width="10" style="46" customWidth="1"/>
    <col min="2" max="2" width="64.5703125" style="46" bestFit="1" customWidth="1"/>
    <col min="3" max="3" width="16.42578125" style="46" bestFit="1" customWidth="1"/>
    <col min="4" max="4" width="19.140625" style="46" customWidth="1"/>
    <col min="5" max="5" width="28" style="46" customWidth="1"/>
    <col min="6" max="6" width="23.28515625" style="46" customWidth="1"/>
    <col min="7" max="8" width="16.7109375" style="46" customWidth="1"/>
    <col min="9" max="9" width="27.140625" style="46" customWidth="1"/>
    <col min="10" max="16384" width="9.140625" style="46"/>
  </cols>
  <sheetData>
    <row r="1" spans="1:9" s="42" customFormat="1" ht="18.95" customHeight="1">
      <c r="A1" s="143" t="str">
        <f>'Notas a los Edos Financieros'!A1</f>
        <v>COMISION MUNICIPAL DE CULTURA FISICA Y DEPORTE DE LEON GUANAJUATO</v>
      </c>
      <c r="B1" s="144"/>
      <c r="C1" s="144"/>
      <c r="D1" s="144"/>
      <c r="E1" s="144"/>
      <c r="F1" s="144"/>
      <c r="G1" s="40" t="s">
        <v>227</v>
      </c>
      <c r="H1" s="51">
        <f>'Notas a los Edos Financieros'!E1</f>
        <v>2018</v>
      </c>
    </row>
    <row r="2" spans="1:9" s="42" customFormat="1" ht="18.95" customHeight="1">
      <c r="A2" s="143" t="s">
        <v>228</v>
      </c>
      <c r="B2" s="144"/>
      <c r="C2" s="144"/>
      <c r="D2" s="144"/>
      <c r="E2" s="144"/>
      <c r="F2" s="144"/>
      <c r="G2" s="40" t="s">
        <v>229</v>
      </c>
      <c r="H2" s="51" t="str">
        <f>'Notas a los Edos Financieros'!E2</f>
        <v>Trimestral</v>
      </c>
    </row>
    <row r="3" spans="1:9" s="42" customFormat="1" ht="18.95" customHeight="1">
      <c r="A3" s="143" t="str">
        <f>'Notas a los Edos Financieros'!A3</f>
        <v>Correspondiente del 01 de Enero al 31 de Diciembre de 2018</v>
      </c>
      <c r="B3" s="144"/>
      <c r="C3" s="144"/>
      <c r="D3" s="144"/>
      <c r="E3" s="144"/>
      <c r="F3" s="144"/>
      <c r="G3" s="40" t="s">
        <v>231</v>
      </c>
      <c r="H3" s="51">
        <f>'Notas a los Edos Financieros'!E3</f>
        <v>4</v>
      </c>
    </row>
    <row r="4" spans="1:9">
      <c r="A4" s="44" t="s">
        <v>232</v>
      </c>
      <c r="B4" s="45"/>
      <c r="C4" s="45"/>
      <c r="D4" s="45"/>
      <c r="E4" s="45"/>
      <c r="F4" s="45"/>
      <c r="G4" s="45"/>
      <c r="H4" s="45"/>
      <c r="I4" s="42"/>
    </row>
    <row r="5" spans="1:9">
      <c r="I5" s="42"/>
    </row>
    <row r="6" spans="1:9">
      <c r="A6" s="45" t="s">
        <v>191</v>
      </c>
      <c r="B6" s="45"/>
      <c r="C6" s="45"/>
      <c r="D6" s="45"/>
      <c r="E6" s="45"/>
      <c r="F6" s="45"/>
      <c r="G6" s="45"/>
      <c r="H6" s="45"/>
      <c r="I6" s="42"/>
    </row>
    <row r="7" spans="1:9">
      <c r="A7" s="47" t="s">
        <v>188</v>
      </c>
      <c r="B7" s="47" t="s">
        <v>184</v>
      </c>
      <c r="C7" s="47" t="s">
        <v>185</v>
      </c>
      <c r="D7" s="47" t="s">
        <v>187</v>
      </c>
      <c r="E7" s="47"/>
      <c r="F7" s="47"/>
      <c r="G7" s="47"/>
      <c r="H7" s="47"/>
      <c r="I7" s="42"/>
    </row>
    <row r="8" spans="1:9">
      <c r="A8" s="48">
        <v>1114</v>
      </c>
      <c r="B8" s="46" t="s">
        <v>233</v>
      </c>
      <c r="C8" s="50">
        <v>0</v>
      </c>
      <c r="I8" s="42"/>
    </row>
    <row r="9" spans="1:9">
      <c r="A9" s="48">
        <v>1115</v>
      </c>
      <c r="B9" s="46" t="s">
        <v>234</v>
      </c>
      <c r="C9" s="50">
        <v>0</v>
      </c>
      <c r="I9" s="42"/>
    </row>
    <row r="10" spans="1:9">
      <c r="A10" s="48">
        <v>1121</v>
      </c>
      <c r="B10" s="46" t="s">
        <v>235</v>
      </c>
      <c r="C10" s="50">
        <v>0</v>
      </c>
      <c r="I10" s="42"/>
    </row>
    <row r="11" spans="1:9">
      <c r="A11" s="48">
        <v>1211</v>
      </c>
      <c r="B11" s="46" t="s">
        <v>236</v>
      </c>
      <c r="C11" s="50">
        <v>0</v>
      </c>
      <c r="I11" s="42"/>
    </row>
    <row r="12" spans="1:9">
      <c r="I12" s="42"/>
    </row>
    <row r="13" spans="1:9">
      <c r="A13" s="45" t="s">
        <v>192</v>
      </c>
      <c r="B13" s="45"/>
      <c r="C13" s="45"/>
      <c r="D13" s="45"/>
      <c r="E13" s="45"/>
      <c r="F13" s="45"/>
      <c r="G13" s="45"/>
      <c r="H13" s="45"/>
      <c r="I13" s="42"/>
    </row>
    <row r="14" spans="1:9">
      <c r="A14" s="47" t="s">
        <v>188</v>
      </c>
      <c r="B14" s="47" t="s">
        <v>184</v>
      </c>
      <c r="C14" s="47" t="s">
        <v>185</v>
      </c>
      <c r="D14" s="47">
        <v>2017</v>
      </c>
      <c r="E14" s="47">
        <f>D14-1</f>
        <v>2016</v>
      </c>
      <c r="F14" s="47">
        <f>E14-1</f>
        <v>2015</v>
      </c>
      <c r="G14" s="47">
        <f>F14-1</f>
        <v>2014</v>
      </c>
      <c r="H14" s="47" t="s">
        <v>224</v>
      </c>
      <c r="I14" s="42"/>
    </row>
    <row r="15" spans="1:9">
      <c r="A15" s="48">
        <v>1122</v>
      </c>
      <c r="B15" s="46" t="s">
        <v>237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I15" s="42"/>
    </row>
    <row r="16" spans="1:9">
      <c r="A16" s="48">
        <v>1124</v>
      </c>
      <c r="B16" s="46" t="s">
        <v>238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I16" s="42"/>
    </row>
    <row r="17" spans="1:9">
      <c r="I17" s="42"/>
    </row>
    <row r="18" spans="1:9">
      <c r="A18" s="45" t="s">
        <v>193</v>
      </c>
      <c r="B18" s="45"/>
      <c r="C18" s="45"/>
      <c r="D18" s="45"/>
      <c r="E18" s="45"/>
      <c r="F18" s="45"/>
      <c r="G18" s="45"/>
      <c r="H18" s="45"/>
      <c r="I18" s="42"/>
    </row>
    <row r="19" spans="1:9">
      <c r="A19" s="47" t="s">
        <v>188</v>
      </c>
      <c r="B19" s="47" t="s">
        <v>184</v>
      </c>
      <c r="C19" s="47" t="s">
        <v>185</v>
      </c>
      <c r="D19" s="47" t="s">
        <v>239</v>
      </c>
      <c r="E19" s="47" t="s">
        <v>240</v>
      </c>
      <c r="F19" s="47" t="s">
        <v>241</v>
      </c>
      <c r="G19" s="47" t="s">
        <v>242</v>
      </c>
      <c r="H19" s="47" t="s">
        <v>243</v>
      </c>
      <c r="I19" s="42"/>
    </row>
    <row r="20" spans="1:9">
      <c r="A20" s="48">
        <v>1123</v>
      </c>
      <c r="B20" s="46" t="s">
        <v>244</v>
      </c>
      <c r="C20" s="127">
        <v>1948850.02</v>
      </c>
      <c r="D20" s="50">
        <v>1943512.96</v>
      </c>
      <c r="E20" s="50">
        <v>0</v>
      </c>
      <c r="F20" s="50">
        <v>0</v>
      </c>
      <c r="G20" s="50">
        <v>5337.06</v>
      </c>
      <c r="I20" s="42"/>
    </row>
    <row r="21" spans="1:9">
      <c r="A21" s="48">
        <v>1125</v>
      </c>
      <c r="B21" s="46" t="s">
        <v>245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I21" s="42"/>
    </row>
    <row r="22" spans="1:9">
      <c r="A22" s="48">
        <v>1131</v>
      </c>
      <c r="B22" s="46" t="s">
        <v>246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I22" s="42"/>
    </row>
    <row r="23" spans="1:9">
      <c r="A23" s="48">
        <v>1132</v>
      </c>
      <c r="B23" s="46" t="s">
        <v>247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I23" s="42"/>
    </row>
    <row r="24" spans="1:9">
      <c r="A24" s="48">
        <v>1133</v>
      </c>
      <c r="B24" s="46" t="s">
        <v>248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I24" s="42"/>
    </row>
    <row r="25" spans="1:9">
      <c r="A25" s="48">
        <v>1134</v>
      </c>
      <c r="B25" s="46" t="s">
        <v>249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I25" s="42"/>
    </row>
    <row r="26" spans="1:9">
      <c r="A26" s="48">
        <v>1139</v>
      </c>
      <c r="B26" s="46" t="s">
        <v>250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I26" s="42"/>
    </row>
    <row r="27" spans="1:9">
      <c r="I27" s="42"/>
    </row>
    <row r="28" spans="1:9">
      <c r="A28" s="45" t="s">
        <v>251</v>
      </c>
      <c r="B28" s="45"/>
      <c r="C28" s="45"/>
      <c r="D28" s="45"/>
      <c r="E28" s="45"/>
      <c r="F28" s="45"/>
      <c r="G28" s="45"/>
      <c r="H28" s="45"/>
      <c r="I28" s="42"/>
    </row>
    <row r="29" spans="1:9">
      <c r="A29" s="47" t="s">
        <v>188</v>
      </c>
      <c r="B29" s="47" t="s">
        <v>184</v>
      </c>
      <c r="C29" s="47" t="s">
        <v>185</v>
      </c>
      <c r="D29" s="47" t="s">
        <v>196</v>
      </c>
      <c r="E29" s="47" t="s">
        <v>195</v>
      </c>
      <c r="F29" s="47" t="s">
        <v>252</v>
      </c>
      <c r="G29" s="47" t="s">
        <v>198</v>
      </c>
      <c r="H29" s="47"/>
      <c r="I29" s="42"/>
    </row>
    <row r="30" spans="1:9">
      <c r="A30" s="48">
        <v>1140</v>
      </c>
      <c r="B30" s="46" t="s">
        <v>253</v>
      </c>
      <c r="C30" s="50">
        <v>0</v>
      </c>
      <c r="I30" s="42"/>
    </row>
    <row r="31" spans="1:9">
      <c r="A31" s="48">
        <v>1141</v>
      </c>
      <c r="B31" s="46" t="s">
        <v>254</v>
      </c>
      <c r="C31" s="50">
        <v>0</v>
      </c>
      <c r="I31" s="42"/>
    </row>
    <row r="32" spans="1:9">
      <c r="A32" s="48">
        <v>1142</v>
      </c>
      <c r="B32" s="46" t="s">
        <v>255</v>
      </c>
      <c r="C32" s="50">
        <v>0</v>
      </c>
      <c r="I32" s="42"/>
    </row>
    <row r="33" spans="1:9">
      <c r="A33" s="48">
        <v>1143</v>
      </c>
      <c r="B33" s="46" t="s">
        <v>256</v>
      </c>
      <c r="C33" s="50">
        <v>0</v>
      </c>
      <c r="I33" s="42"/>
    </row>
    <row r="34" spans="1:9">
      <c r="A34" s="48">
        <v>1144</v>
      </c>
      <c r="B34" s="46" t="s">
        <v>257</v>
      </c>
      <c r="C34" s="50">
        <v>0</v>
      </c>
      <c r="I34" s="42"/>
    </row>
    <row r="35" spans="1:9">
      <c r="A35" s="48">
        <v>1145</v>
      </c>
      <c r="B35" s="46" t="s">
        <v>258</v>
      </c>
      <c r="C35" s="50">
        <v>0</v>
      </c>
      <c r="I35" s="42"/>
    </row>
    <row r="36" spans="1:9">
      <c r="I36" s="42"/>
    </row>
    <row r="37" spans="1:9">
      <c r="A37" s="45" t="s">
        <v>259</v>
      </c>
      <c r="B37" s="45"/>
      <c r="C37" s="45"/>
      <c r="D37" s="45"/>
      <c r="E37" s="45"/>
      <c r="F37" s="45"/>
      <c r="G37" s="45"/>
      <c r="H37" s="45"/>
      <c r="I37" s="42"/>
    </row>
    <row r="38" spans="1:9">
      <c r="A38" s="47" t="s">
        <v>188</v>
      </c>
      <c r="B38" s="47" t="s">
        <v>184</v>
      </c>
      <c r="C38" s="47" t="s">
        <v>185</v>
      </c>
      <c r="D38" s="47" t="s">
        <v>194</v>
      </c>
      <c r="E38" s="47" t="s">
        <v>197</v>
      </c>
      <c r="F38" s="47" t="s">
        <v>260</v>
      </c>
      <c r="G38" s="47"/>
      <c r="H38" s="47"/>
      <c r="I38" s="42"/>
    </row>
    <row r="39" spans="1:9">
      <c r="A39" s="48">
        <v>1150</v>
      </c>
      <c r="B39" s="46" t="s">
        <v>261</v>
      </c>
      <c r="C39" s="50">
        <v>108450.03</v>
      </c>
      <c r="D39" s="46" t="s">
        <v>568</v>
      </c>
      <c r="I39" s="42"/>
    </row>
    <row r="40" spans="1:9">
      <c r="A40" s="48">
        <v>1151</v>
      </c>
      <c r="B40" s="46" t="s">
        <v>262</v>
      </c>
      <c r="C40" s="50">
        <v>108450.03</v>
      </c>
      <c r="D40" s="46" t="s">
        <v>568</v>
      </c>
      <c r="I40" s="42"/>
    </row>
    <row r="41" spans="1:9">
      <c r="I41" s="42"/>
    </row>
    <row r="42" spans="1:9">
      <c r="A42" s="45" t="s">
        <v>199</v>
      </c>
      <c r="B42" s="45"/>
      <c r="C42" s="45"/>
      <c r="D42" s="45"/>
      <c r="E42" s="45"/>
      <c r="F42" s="45"/>
      <c r="G42" s="45"/>
      <c r="H42" s="45"/>
      <c r="I42" s="42"/>
    </row>
    <row r="43" spans="1:9">
      <c r="A43" s="47" t="s">
        <v>188</v>
      </c>
      <c r="B43" s="47" t="s">
        <v>184</v>
      </c>
      <c r="C43" s="47" t="s">
        <v>185</v>
      </c>
      <c r="D43" s="47" t="s">
        <v>187</v>
      </c>
      <c r="E43" s="47" t="s">
        <v>243</v>
      </c>
      <c r="F43" s="47"/>
      <c r="G43" s="47"/>
      <c r="H43" s="47"/>
      <c r="I43" s="42"/>
    </row>
    <row r="44" spans="1:9">
      <c r="A44" s="48">
        <v>1213</v>
      </c>
      <c r="B44" s="46" t="s">
        <v>263</v>
      </c>
      <c r="C44" s="50">
        <v>0</v>
      </c>
      <c r="I44" s="42"/>
    </row>
    <row r="45" spans="1:9">
      <c r="I45" s="42"/>
    </row>
    <row r="46" spans="1:9">
      <c r="A46" s="45" t="s">
        <v>200</v>
      </c>
      <c r="B46" s="45"/>
      <c r="C46" s="45"/>
      <c r="D46" s="45"/>
      <c r="E46" s="45"/>
      <c r="F46" s="45"/>
      <c r="G46" s="45"/>
      <c r="H46" s="45"/>
      <c r="I46" s="42"/>
    </row>
    <row r="47" spans="1:9">
      <c r="A47" s="47" t="s">
        <v>188</v>
      </c>
      <c r="B47" s="47" t="s">
        <v>184</v>
      </c>
      <c r="C47" s="47" t="s">
        <v>185</v>
      </c>
      <c r="D47" s="47"/>
      <c r="E47" s="47"/>
      <c r="F47" s="47"/>
      <c r="G47" s="47"/>
      <c r="H47" s="47"/>
      <c r="I47" s="42"/>
    </row>
    <row r="48" spans="1:9">
      <c r="A48" s="48">
        <v>1214</v>
      </c>
      <c r="B48" s="46" t="s">
        <v>264</v>
      </c>
      <c r="C48" s="50">
        <v>0</v>
      </c>
      <c r="I48" s="42"/>
    </row>
    <row r="50" spans="1:9">
      <c r="A50" s="45" t="s">
        <v>204</v>
      </c>
      <c r="B50" s="45"/>
      <c r="C50" s="45"/>
      <c r="D50" s="45"/>
      <c r="E50" s="45"/>
      <c r="F50" s="45"/>
      <c r="G50" s="45"/>
      <c r="H50" s="45"/>
      <c r="I50" s="45"/>
    </row>
    <row r="51" spans="1:9">
      <c r="A51" s="47" t="s">
        <v>188</v>
      </c>
      <c r="B51" s="47" t="s">
        <v>184</v>
      </c>
      <c r="C51" s="47" t="s">
        <v>185</v>
      </c>
      <c r="D51" s="47" t="s">
        <v>201</v>
      </c>
      <c r="E51" s="47" t="s">
        <v>202</v>
      </c>
      <c r="F51" s="47" t="s">
        <v>194</v>
      </c>
      <c r="G51" s="47" t="s">
        <v>265</v>
      </c>
      <c r="H51" s="47" t="s">
        <v>203</v>
      </c>
      <c r="I51" s="47" t="s">
        <v>266</v>
      </c>
    </row>
    <row r="52" spans="1:9">
      <c r="A52" s="48">
        <v>1230</v>
      </c>
      <c r="B52" s="46" t="s">
        <v>267</v>
      </c>
      <c r="C52" s="50">
        <v>0</v>
      </c>
      <c r="D52" s="50">
        <v>0</v>
      </c>
      <c r="E52" s="50">
        <v>0</v>
      </c>
    </row>
    <row r="53" spans="1:9">
      <c r="A53" s="48">
        <v>1231</v>
      </c>
      <c r="B53" s="46" t="s">
        <v>268</v>
      </c>
      <c r="C53" s="50">
        <v>0</v>
      </c>
      <c r="D53" s="50">
        <v>0</v>
      </c>
      <c r="E53" s="50">
        <v>0</v>
      </c>
    </row>
    <row r="54" spans="1:9">
      <c r="A54" s="48">
        <v>1232</v>
      </c>
      <c r="B54" s="46" t="s">
        <v>269</v>
      </c>
      <c r="C54" s="50">
        <v>0</v>
      </c>
      <c r="D54" s="50">
        <v>0</v>
      </c>
      <c r="E54" s="50">
        <v>0</v>
      </c>
    </row>
    <row r="55" spans="1:9">
      <c r="A55" s="48">
        <v>1233</v>
      </c>
      <c r="B55" s="46" t="s">
        <v>270</v>
      </c>
      <c r="C55" s="50">
        <v>0</v>
      </c>
      <c r="D55" s="50">
        <v>0</v>
      </c>
      <c r="E55" s="50">
        <v>0</v>
      </c>
    </row>
    <row r="56" spans="1:9">
      <c r="A56" s="48">
        <v>1234</v>
      </c>
      <c r="B56" s="46" t="s">
        <v>271</v>
      </c>
      <c r="C56" s="50">
        <v>0</v>
      </c>
      <c r="D56" s="50">
        <v>0</v>
      </c>
      <c r="E56" s="50">
        <v>0</v>
      </c>
    </row>
    <row r="57" spans="1:9">
      <c r="A57" s="48">
        <v>1235</v>
      </c>
      <c r="B57" s="46" t="s">
        <v>272</v>
      </c>
      <c r="C57" s="50">
        <v>0</v>
      </c>
      <c r="D57" s="50">
        <v>0</v>
      </c>
      <c r="E57" s="50">
        <v>0</v>
      </c>
    </row>
    <row r="58" spans="1:9">
      <c r="A58" s="48">
        <v>1236</v>
      </c>
      <c r="B58" s="46" t="s">
        <v>273</v>
      </c>
      <c r="C58" s="50">
        <v>0</v>
      </c>
      <c r="D58" s="50">
        <v>0</v>
      </c>
      <c r="E58" s="50">
        <v>0</v>
      </c>
    </row>
    <row r="59" spans="1:9">
      <c r="A59" s="48">
        <v>1239</v>
      </c>
      <c r="B59" s="46" t="s">
        <v>274</v>
      </c>
      <c r="C59" s="50">
        <v>0</v>
      </c>
      <c r="D59" s="50">
        <v>0</v>
      </c>
      <c r="E59" s="50">
        <v>0</v>
      </c>
    </row>
    <row r="60" spans="1:9">
      <c r="A60" s="48">
        <v>1240</v>
      </c>
      <c r="B60" s="46" t="s">
        <v>275</v>
      </c>
      <c r="C60" s="50">
        <v>14831271.369999999</v>
      </c>
      <c r="D60" s="50">
        <f>SUM(D61:D66)</f>
        <v>1263180.92</v>
      </c>
      <c r="E60" s="50">
        <f>SUM(E61:E66)</f>
        <v>7945782.1100000003</v>
      </c>
      <c r="H60" s="50"/>
      <c r="I60" s="50"/>
    </row>
    <row r="61" spans="1:9">
      <c r="A61" s="48">
        <v>1241</v>
      </c>
      <c r="B61" s="46" t="s">
        <v>276</v>
      </c>
      <c r="C61" s="50">
        <v>3124313.16</v>
      </c>
      <c r="D61" s="127">
        <v>239001.71999999997</v>
      </c>
      <c r="E61" s="127">
        <v>2044756.62</v>
      </c>
    </row>
    <row r="62" spans="1:9">
      <c r="A62" s="48">
        <v>1242</v>
      </c>
      <c r="B62" s="46" t="s">
        <v>277</v>
      </c>
      <c r="C62" s="50">
        <v>2330734.17</v>
      </c>
      <c r="D62" s="127">
        <v>258891.27000000002</v>
      </c>
      <c r="E62" s="127">
        <v>591848.06000000006</v>
      </c>
    </row>
    <row r="63" spans="1:9">
      <c r="A63" s="48">
        <v>1243</v>
      </c>
      <c r="B63" s="46" t="s">
        <v>278</v>
      </c>
      <c r="C63" s="50">
        <v>201769.83</v>
      </c>
      <c r="D63" s="127">
        <v>25714.6</v>
      </c>
      <c r="E63" s="127">
        <v>79661.16</v>
      </c>
    </row>
    <row r="64" spans="1:9">
      <c r="A64" s="48">
        <v>1244</v>
      </c>
      <c r="B64" s="46" t="s">
        <v>279</v>
      </c>
      <c r="C64" s="50">
        <v>2246624.41</v>
      </c>
      <c r="D64" s="127">
        <v>129277.8</v>
      </c>
      <c r="E64" s="127">
        <v>1500975.01</v>
      </c>
    </row>
    <row r="65" spans="1:9">
      <c r="A65" s="48">
        <v>1245</v>
      </c>
      <c r="B65" s="46" t="s">
        <v>280</v>
      </c>
      <c r="C65" s="50">
        <v>0</v>
      </c>
      <c r="D65" s="127">
        <v>0</v>
      </c>
      <c r="E65" s="127">
        <v>0</v>
      </c>
    </row>
    <row r="66" spans="1:9">
      <c r="A66" s="48">
        <v>1246</v>
      </c>
      <c r="B66" s="46" t="s">
        <v>281</v>
      </c>
      <c r="C66" s="50">
        <v>6927829.7999999998</v>
      </c>
      <c r="D66" s="127">
        <v>610295.53</v>
      </c>
      <c r="E66" s="127">
        <v>3728541.26</v>
      </c>
    </row>
    <row r="67" spans="1:9">
      <c r="A67" s="48">
        <v>1247</v>
      </c>
      <c r="B67" s="46" t="s">
        <v>282</v>
      </c>
      <c r="C67" s="50">
        <v>0</v>
      </c>
      <c r="D67" s="50">
        <v>0</v>
      </c>
      <c r="E67" s="50">
        <v>0</v>
      </c>
    </row>
    <row r="68" spans="1:9">
      <c r="A68" s="48">
        <v>1248</v>
      </c>
      <c r="B68" s="46" t="s">
        <v>283</v>
      </c>
      <c r="C68" s="50">
        <v>0</v>
      </c>
      <c r="D68" s="123">
        <v>0</v>
      </c>
      <c r="E68" s="50">
        <v>0</v>
      </c>
    </row>
    <row r="69" spans="1:9">
      <c r="D69" s="125"/>
      <c r="E69" s="50"/>
    </row>
    <row r="70" spans="1:9">
      <c r="A70" s="45" t="s">
        <v>205</v>
      </c>
      <c r="B70" s="45"/>
      <c r="C70" s="45"/>
      <c r="D70" s="45"/>
      <c r="E70" s="45"/>
      <c r="F70" s="45"/>
      <c r="G70" s="45"/>
      <c r="H70" s="45"/>
      <c r="I70" s="45"/>
    </row>
    <row r="71" spans="1:9">
      <c r="A71" s="47" t="s">
        <v>188</v>
      </c>
      <c r="B71" s="47" t="s">
        <v>184</v>
      </c>
      <c r="C71" s="47" t="s">
        <v>185</v>
      </c>
      <c r="D71" s="47" t="s">
        <v>206</v>
      </c>
      <c r="E71" s="47" t="s">
        <v>284</v>
      </c>
      <c r="F71" s="47" t="s">
        <v>194</v>
      </c>
      <c r="G71" s="47" t="s">
        <v>265</v>
      </c>
      <c r="H71" s="47" t="s">
        <v>203</v>
      </c>
      <c r="I71" s="47" t="s">
        <v>266</v>
      </c>
    </row>
    <row r="72" spans="1:9">
      <c r="A72" s="48">
        <v>1250</v>
      </c>
      <c r="B72" s="46" t="s">
        <v>285</v>
      </c>
      <c r="C72" s="127">
        <v>571568.56999999995</v>
      </c>
      <c r="D72" s="127">
        <v>58400.13</v>
      </c>
      <c r="E72" s="127">
        <v>370954.51</v>
      </c>
      <c r="G72" s="53"/>
    </row>
    <row r="73" spans="1:9">
      <c r="A73" s="48">
        <v>1251</v>
      </c>
      <c r="B73" s="46" t="s">
        <v>286</v>
      </c>
      <c r="C73" s="50">
        <v>571568.56999999995</v>
      </c>
      <c r="D73" s="50">
        <v>58400.13</v>
      </c>
      <c r="E73" s="50">
        <v>370954.51</v>
      </c>
      <c r="G73" s="53"/>
    </row>
    <row r="74" spans="1:9">
      <c r="A74" s="48">
        <v>1252</v>
      </c>
      <c r="B74" s="46" t="s">
        <v>287</v>
      </c>
      <c r="C74" s="50">
        <v>0</v>
      </c>
      <c r="D74" s="50">
        <v>0</v>
      </c>
      <c r="E74" s="50">
        <v>0</v>
      </c>
    </row>
    <row r="75" spans="1:9">
      <c r="A75" s="48">
        <v>1253</v>
      </c>
      <c r="B75" s="46" t="s">
        <v>288</v>
      </c>
      <c r="C75" s="50">
        <v>0</v>
      </c>
      <c r="D75" s="50">
        <v>0</v>
      </c>
      <c r="E75" s="50">
        <v>0</v>
      </c>
    </row>
    <row r="76" spans="1:9">
      <c r="A76" s="48">
        <v>1254</v>
      </c>
      <c r="B76" s="46" t="s">
        <v>289</v>
      </c>
      <c r="C76" s="50">
        <v>0</v>
      </c>
      <c r="D76" s="50">
        <v>0</v>
      </c>
      <c r="E76" s="50">
        <v>0</v>
      </c>
    </row>
    <row r="77" spans="1:9">
      <c r="A77" s="48">
        <v>1259</v>
      </c>
      <c r="B77" s="46" t="s">
        <v>290</v>
      </c>
      <c r="C77" s="50">
        <v>0</v>
      </c>
      <c r="D77" s="50">
        <v>0</v>
      </c>
      <c r="E77" s="50">
        <v>0</v>
      </c>
    </row>
    <row r="78" spans="1:9">
      <c r="A78" s="48">
        <v>1270</v>
      </c>
      <c r="B78" s="46" t="s">
        <v>291</v>
      </c>
      <c r="C78" s="50">
        <v>0</v>
      </c>
      <c r="D78" s="50">
        <v>0</v>
      </c>
      <c r="E78" s="50">
        <v>0</v>
      </c>
    </row>
    <row r="79" spans="1:9">
      <c r="A79" s="48">
        <v>1271</v>
      </c>
      <c r="B79" s="46" t="s">
        <v>292</v>
      </c>
      <c r="C79" s="50">
        <v>0</v>
      </c>
      <c r="D79" s="50">
        <v>0</v>
      </c>
      <c r="E79" s="50">
        <v>0</v>
      </c>
    </row>
    <row r="80" spans="1:9">
      <c r="A80" s="48">
        <v>1272</v>
      </c>
      <c r="B80" s="46" t="s">
        <v>293</v>
      </c>
      <c r="C80" s="50">
        <v>0</v>
      </c>
      <c r="D80" s="50">
        <v>0</v>
      </c>
      <c r="E80" s="50">
        <v>0</v>
      </c>
    </row>
    <row r="81" spans="1:8">
      <c r="A81" s="48">
        <v>1273</v>
      </c>
      <c r="B81" s="46" t="s">
        <v>294</v>
      </c>
      <c r="C81" s="50">
        <v>0</v>
      </c>
      <c r="D81" s="50">
        <v>0</v>
      </c>
      <c r="E81" s="50">
        <v>0</v>
      </c>
    </row>
    <row r="82" spans="1:8">
      <c r="A82" s="48">
        <v>1274</v>
      </c>
      <c r="B82" s="46" t="s">
        <v>295</v>
      </c>
      <c r="C82" s="50">
        <v>0</v>
      </c>
      <c r="D82" s="50">
        <v>0</v>
      </c>
      <c r="E82" s="50">
        <v>0</v>
      </c>
    </row>
    <row r="83" spans="1:8">
      <c r="A83" s="48">
        <v>1275</v>
      </c>
      <c r="B83" s="46" t="s">
        <v>296</v>
      </c>
      <c r="C83" s="50">
        <v>0</v>
      </c>
      <c r="D83" s="50">
        <v>0</v>
      </c>
      <c r="E83" s="50">
        <v>0</v>
      </c>
    </row>
    <row r="84" spans="1:8">
      <c r="A84" s="48">
        <v>1279</v>
      </c>
      <c r="B84" s="46" t="s">
        <v>297</v>
      </c>
      <c r="C84" s="50">
        <v>0</v>
      </c>
      <c r="D84" s="50">
        <v>0</v>
      </c>
      <c r="E84" s="50">
        <v>0</v>
      </c>
    </row>
    <row r="86" spans="1:8">
      <c r="A86" s="45" t="s">
        <v>207</v>
      </c>
      <c r="B86" s="45"/>
      <c r="C86" s="45"/>
      <c r="D86" s="45"/>
      <c r="E86" s="45"/>
      <c r="F86" s="45"/>
      <c r="G86" s="45"/>
      <c r="H86" s="45"/>
    </row>
    <row r="87" spans="1:8">
      <c r="A87" s="47" t="s">
        <v>188</v>
      </c>
      <c r="B87" s="47" t="s">
        <v>184</v>
      </c>
      <c r="C87" s="47" t="s">
        <v>185</v>
      </c>
      <c r="D87" s="47" t="s">
        <v>298</v>
      </c>
      <c r="E87" s="47"/>
      <c r="F87" s="47"/>
      <c r="G87" s="47"/>
      <c r="H87" s="47"/>
    </row>
    <row r="88" spans="1:8">
      <c r="A88" s="48">
        <v>1160</v>
      </c>
      <c r="B88" s="46" t="s">
        <v>299</v>
      </c>
      <c r="C88" s="50">
        <v>0</v>
      </c>
    </row>
    <row r="89" spans="1:8">
      <c r="A89" s="48">
        <v>1161</v>
      </c>
      <c r="B89" s="46" t="s">
        <v>300</v>
      </c>
      <c r="C89" s="50">
        <v>0</v>
      </c>
    </row>
    <row r="90" spans="1:8">
      <c r="A90" s="48">
        <v>1162</v>
      </c>
      <c r="B90" s="46" t="s">
        <v>301</v>
      </c>
      <c r="C90" s="50">
        <v>0</v>
      </c>
    </row>
    <row r="92" spans="1:8">
      <c r="A92" s="45" t="s">
        <v>208</v>
      </c>
      <c r="B92" s="45"/>
      <c r="C92" s="45"/>
      <c r="D92" s="45"/>
      <c r="E92" s="45"/>
      <c r="F92" s="45"/>
      <c r="G92" s="45"/>
      <c r="H92" s="45"/>
    </row>
    <row r="93" spans="1:8">
      <c r="A93" s="47" t="s">
        <v>188</v>
      </c>
      <c r="B93" s="47" t="s">
        <v>184</v>
      </c>
      <c r="C93" s="47" t="s">
        <v>185</v>
      </c>
      <c r="D93" s="47" t="s">
        <v>243</v>
      </c>
      <c r="E93" s="47"/>
      <c r="F93" s="47"/>
      <c r="G93" s="47"/>
      <c r="H93" s="47"/>
    </row>
    <row r="94" spans="1:8">
      <c r="A94" s="48">
        <v>1290</v>
      </c>
      <c r="B94" s="46" t="s">
        <v>302</v>
      </c>
      <c r="C94" s="50">
        <v>0</v>
      </c>
    </row>
    <row r="95" spans="1:8">
      <c r="A95" s="48">
        <v>1291</v>
      </c>
      <c r="B95" s="46" t="s">
        <v>303</v>
      </c>
      <c r="C95" s="50">
        <v>0</v>
      </c>
    </row>
    <row r="96" spans="1:8">
      <c r="A96" s="48">
        <v>1292</v>
      </c>
      <c r="B96" s="46" t="s">
        <v>304</v>
      </c>
      <c r="C96" s="50">
        <v>0</v>
      </c>
    </row>
    <row r="97" spans="1:212">
      <c r="A97" s="48">
        <v>1293</v>
      </c>
      <c r="B97" s="46" t="s">
        <v>305</v>
      </c>
      <c r="C97" s="50">
        <v>0</v>
      </c>
    </row>
    <row r="99" spans="1:212">
      <c r="A99" s="45" t="s">
        <v>209</v>
      </c>
      <c r="B99" s="45"/>
      <c r="C99" s="45"/>
      <c r="D99" s="45"/>
      <c r="E99" s="45"/>
      <c r="F99" s="45"/>
      <c r="G99" s="45"/>
      <c r="H99" s="45"/>
    </row>
    <row r="100" spans="1:212">
      <c r="A100" s="47" t="s">
        <v>188</v>
      </c>
      <c r="B100" s="47" t="s">
        <v>184</v>
      </c>
      <c r="C100" s="47" t="s">
        <v>185</v>
      </c>
      <c r="D100" s="47" t="s">
        <v>239</v>
      </c>
      <c r="E100" s="47" t="s">
        <v>240</v>
      </c>
      <c r="F100" s="47" t="s">
        <v>241</v>
      </c>
      <c r="G100" s="47" t="s">
        <v>306</v>
      </c>
      <c r="H100" s="47" t="s">
        <v>307</v>
      </c>
    </row>
    <row r="101" spans="1:212" s="124" customFormat="1">
      <c r="A101" s="48">
        <v>2110</v>
      </c>
      <c r="B101" s="46" t="s">
        <v>308</v>
      </c>
      <c r="C101" s="127">
        <v>7508477.1299999999</v>
      </c>
      <c r="D101" s="127">
        <v>7343033.9699999988</v>
      </c>
      <c r="E101" s="127">
        <v>165443.16</v>
      </c>
      <c r="F101" s="127">
        <v>0</v>
      </c>
      <c r="G101" s="127">
        <v>0</v>
      </c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6"/>
      <c r="GC101" s="46"/>
      <c r="GD101" s="46"/>
      <c r="GE101" s="46"/>
      <c r="GF101" s="46"/>
      <c r="GG101" s="46"/>
      <c r="GH101" s="46"/>
      <c r="GI101" s="46"/>
      <c r="GJ101" s="46"/>
      <c r="GK101" s="46"/>
      <c r="GL101" s="46"/>
      <c r="GM101" s="46"/>
      <c r="GN101" s="46"/>
      <c r="GO101" s="46"/>
      <c r="GP101" s="46"/>
      <c r="GQ101" s="46"/>
      <c r="GR101" s="46"/>
      <c r="GS101" s="46"/>
      <c r="GT101" s="46"/>
      <c r="GU101" s="46"/>
      <c r="GV101" s="46"/>
      <c r="GW101" s="46"/>
      <c r="GX101" s="46"/>
      <c r="GY101" s="46"/>
      <c r="GZ101" s="46"/>
      <c r="HA101" s="46"/>
      <c r="HB101" s="46"/>
      <c r="HC101" s="46"/>
      <c r="HD101" s="46"/>
    </row>
    <row r="102" spans="1:212" s="124" customFormat="1">
      <c r="A102" s="48">
        <v>2111</v>
      </c>
      <c r="B102" s="46" t="s">
        <v>309</v>
      </c>
      <c r="C102" s="127">
        <v>0</v>
      </c>
      <c r="D102" s="127">
        <v>0</v>
      </c>
      <c r="E102" s="127">
        <v>0</v>
      </c>
      <c r="F102" s="127">
        <v>0</v>
      </c>
      <c r="G102" s="127">
        <v>0</v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</row>
    <row r="103" spans="1:212" s="124" customFormat="1">
      <c r="A103" s="48">
        <v>2112</v>
      </c>
      <c r="B103" s="46" t="s">
        <v>310</v>
      </c>
      <c r="C103" s="127">
        <v>4380202.09</v>
      </c>
      <c r="D103" s="127">
        <v>4214758.93</v>
      </c>
      <c r="E103" s="127">
        <v>165443.16</v>
      </c>
      <c r="F103" s="127">
        <v>0</v>
      </c>
      <c r="G103" s="127">
        <v>0</v>
      </c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  <c r="GQ103" s="46"/>
      <c r="GR103" s="46"/>
      <c r="GS103" s="46"/>
      <c r="GT103" s="46"/>
      <c r="GU103" s="46"/>
      <c r="GV103" s="46"/>
      <c r="GW103" s="46"/>
      <c r="GX103" s="46"/>
      <c r="GY103" s="46"/>
      <c r="GZ103" s="46"/>
      <c r="HA103" s="46"/>
      <c r="HB103" s="46"/>
      <c r="HC103" s="46"/>
      <c r="HD103" s="46"/>
    </row>
    <row r="104" spans="1:212" s="124" customFormat="1">
      <c r="A104" s="48">
        <v>2113</v>
      </c>
      <c r="B104" s="46" t="s">
        <v>311</v>
      </c>
      <c r="C104" s="127">
        <v>0</v>
      </c>
      <c r="D104" s="127">
        <v>0</v>
      </c>
      <c r="E104" s="127">
        <v>0</v>
      </c>
      <c r="F104" s="127">
        <v>0</v>
      </c>
      <c r="G104" s="127">
        <v>0</v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</row>
    <row r="105" spans="1:212" s="124" customFormat="1">
      <c r="A105" s="48">
        <v>2114</v>
      </c>
      <c r="B105" s="46" t="s">
        <v>312</v>
      </c>
      <c r="C105" s="127">
        <v>0</v>
      </c>
      <c r="D105" s="127">
        <v>0</v>
      </c>
      <c r="E105" s="127">
        <v>0</v>
      </c>
      <c r="F105" s="127">
        <v>0</v>
      </c>
      <c r="G105" s="127">
        <v>0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</row>
    <row r="106" spans="1:212" s="124" customFormat="1">
      <c r="A106" s="48">
        <v>2115</v>
      </c>
      <c r="B106" s="46" t="s">
        <v>313</v>
      </c>
      <c r="C106" s="127">
        <v>0</v>
      </c>
      <c r="D106" s="127">
        <v>0</v>
      </c>
      <c r="E106" s="127">
        <v>0</v>
      </c>
      <c r="F106" s="127">
        <v>0</v>
      </c>
      <c r="G106" s="127">
        <v>0</v>
      </c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  <c r="GQ106" s="46"/>
      <c r="GR106" s="46"/>
      <c r="GS106" s="46"/>
      <c r="GT106" s="46"/>
      <c r="GU106" s="46"/>
      <c r="GV106" s="46"/>
      <c r="GW106" s="46"/>
      <c r="GX106" s="46"/>
      <c r="GY106" s="46"/>
      <c r="GZ106" s="46"/>
      <c r="HA106" s="46"/>
      <c r="HB106" s="46"/>
      <c r="HC106" s="46"/>
      <c r="HD106" s="46"/>
    </row>
    <row r="107" spans="1:212" s="124" customFormat="1">
      <c r="A107" s="48">
        <v>2116</v>
      </c>
      <c r="B107" s="46" t="s">
        <v>314</v>
      </c>
      <c r="C107" s="127">
        <v>0</v>
      </c>
      <c r="D107" s="127">
        <v>0</v>
      </c>
      <c r="E107" s="127">
        <v>0</v>
      </c>
      <c r="F107" s="127">
        <v>0</v>
      </c>
      <c r="G107" s="127">
        <v>0</v>
      </c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  <c r="GQ107" s="46"/>
      <c r="GR107" s="46"/>
      <c r="GS107" s="46"/>
      <c r="GT107" s="46"/>
      <c r="GU107" s="46"/>
      <c r="GV107" s="46"/>
      <c r="GW107" s="46"/>
      <c r="GX107" s="46"/>
      <c r="GY107" s="46"/>
      <c r="GZ107" s="46"/>
      <c r="HA107" s="46"/>
      <c r="HB107" s="46"/>
      <c r="HC107" s="46"/>
      <c r="HD107" s="46"/>
    </row>
    <row r="108" spans="1:212" s="124" customFormat="1">
      <c r="A108" s="48">
        <v>2117</v>
      </c>
      <c r="B108" s="46" t="s">
        <v>315</v>
      </c>
      <c r="C108" s="127">
        <v>1535679.8299999996</v>
      </c>
      <c r="D108" s="127">
        <v>1535679.8299999996</v>
      </c>
      <c r="E108" s="127">
        <v>0</v>
      </c>
      <c r="F108" s="127">
        <v>0</v>
      </c>
      <c r="G108" s="127">
        <v>0</v>
      </c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</row>
    <row r="109" spans="1:212" s="124" customFormat="1">
      <c r="A109" s="48">
        <v>2118</v>
      </c>
      <c r="B109" s="46" t="s">
        <v>316</v>
      </c>
      <c r="C109" s="127">
        <v>0</v>
      </c>
      <c r="D109" s="127">
        <v>0</v>
      </c>
      <c r="E109" s="127">
        <v>0</v>
      </c>
      <c r="F109" s="127">
        <v>0</v>
      </c>
      <c r="G109" s="127">
        <v>0</v>
      </c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46"/>
      <c r="EZ109" s="46"/>
      <c r="FA109" s="46"/>
      <c r="FB109" s="46"/>
      <c r="FC109" s="46"/>
      <c r="FD109" s="46"/>
      <c r="FE109" s="46"/>
      <c r="FF109" s="46"/>
      <c r="FG109" s="46"/>
      <c r="FH109" s="46"/>
      <c r="FI109" s="46"/>
      <c r="FJ109" s="46"/>
      <c r="FK109" s="46"/>
      <c r="FL109" s="46"/>
      <c r="FM109" s="46"/>
      <c r="FN109" s="46"/>
      <c r="FO109" s="46"/>
      <c r="FP109" s="46"/>
      <c r="FQ109" s="46"/>
      <c r="FR109" s="46"/>
      <c r="FS109" s="46"/>
      <c r="FT109" s="46"/>
      <c r="FU109" s="46"/>
      <c r="FV109" s="46"/>
      <c r="FW109" s="46"/>
      <c r="FX109" s="46"/>
      <c r="FY109" s="46"/>
      <c r="FZ109" s="46"/>
      <c r="GA109" s="46"/>
      <c r="GB109" s="46"/>
      <c r="GC109" s="46"/>
      <c r="GD109" s="46"/>
      <c r="GE109" s="46"/>
      <c r="GF109" s="46"/>
      <c r="GG109" s="46"/>
      <c r="GH109" s="46"/>
      <c r="GI109" s="46"/>
      <c r="GJ109" s="46"/>
      <c r="GK109" s="46"/>
      <c r="GL109" s="46"/>
      <c r="GM109" s="46"/>
      <c r="GN109" s="46"/>
      <c r="GO109" s="46"/>
      <c r="GP109" s="46"/>
      <c r="GQ109" s="46"/>
      <c r="GR109" s="46"/>
      <c r="GS109" s="46"/>
      <c r="GT109" s="46"/>
      <c r="GU109" s="46"/>
      <c r="GV109" s="46"/>
      <c r="GW109" s="46"/>
      <c r="GX109" s="46"/>
      <c r="GY109" s="46"/>
      <c r="GZ109" s="46"/>
      <c r="HA109" s="46"/>
      <c r="HB109" s="46"/>
      <c r="HC109" s="46"/>
      <c r="HD109" s="46"/>
    </row>
    <row r="110" spans="1:212" s="124" customFormat="1">
      <c r="A110" s="48">
        <v>2119</v>
      </c>
      <c r="B110" s="46" t="s">
        <v>317</v>
      </c>
      <c r="C110" s="127">
        <v>1592595.21</v>
      </c>
      <c r="D110" s="127">
        <v>1592595.21</v>
      </c>
      <c r="E110" s="127">
        <v>0</v>
      </c>
      <c r="F110" s="127">
        <v>0</v>
      </c>
      <c r="G110" s="127">
        <v>0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46"/>
      <c r="EZ110" s="46"/>
      <c r="FA110" s="46"/>
      <c r="FB110" s="46"/>
      <c r="FC110" s="46"/>
      <c r="FD110" s="46"/>
      <c r="FE110" s="46"/>
      <c r="FF110" s="46"/>
      <c r="FG110" s="46"/>
      <c r="FH110" s="46"/>
      <c r="FI110" s="46"/>
      <c r="FJ110" s="46"/>
      <c r="FK110" s="46"/>
      <c r="FL110" s="46"/>
      <c r="FM110" s="46"/>
      <c r="FN110" s="46"/>
      <c r="FO110" s="46"/>
      <c r="FP110" s="46"/>
      <c r="FQ110" s="46"/>
      <c r="FR110" s="46"/>
      <c r="FS110" s="46"/>
      <c r="FT110" s="46"/>
      <c r="FU110" s="46"/>
      <c r="FV110" s="46"/>
      <c r="FW110" s="46"/>
      <c r="FX110" s="46"/>
      <c r="FY110" s="46"/>
      <c r="FZ110" s="46"/>
      <c r="GA110" s="46"/>
      <c r="GB110" s="46"/>
      <c r="GC110" s="46"/>
      <c r="GD110" s="46"/>
      <c r="GE110" s="46"/>
      <c r="GF110" s="46"/>
      <c r="GG110" s="46"/>
      <c r="GH110" s="46"/>
      <c r="GI110" s="46"/>
      <c r="GJ110" s="46"/>
      <c r="GK110" s="46"/>
      <c r="GL110" s="46"/>
      <c r="GM110" s="46"/>
      <c r="GN110" s="46"/>
      <c r="GO110" s="46"/>
      <c r="GP110" s="46"/>
      <c r="GQ110" s="46"/>
      <c r="GR110" s="46"/>
      <c r="GS110" s="46"/>
      <c r="GT110" s="46"/>
      <c r="GU110" s="46"/>
      <c r="GV110" s="46"/>
      <c r="GW110" s="46"/>
      <c r="GX110" s="46"/>
      <c r="GY110" s="46"/>
      <c r="GZ110" s="46"/>
      <c r="HA110" s="46"/>
      <c r="HB110" s="46"/>
      <c r="HC110" s="46"/>
      <c r="HD110" s="46"/>
    </row>
    <row r="111" spans="1:212">
      <c r="A111" s="48">
        <v>2120</v>
      </c>
      <c r="B111" s="46" t="s">
        <v>318</v>
      </c>
      <c r="C111" s="127">
        <v>0</v>
      </c>
      <c r="D111" s="127">
        <v>0</v>
      </c>
      <c r="E111" s="127">
        <v>0</v>
      </c>
      <c r="F111" s="127">
        <v>0</v>
      </c>
      <c r="G111" s="127">
        <v>0</v>
      </c>
    </row>
    <row r="112" spans="1:212">
      <c r="A112" s="48">
        <v>2121</v>
      </c>
      <c r="B112" s="46" t="s">
        <v>319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</row>
    <row r="113" spans="1:8">
      <c r="A113" s="48">
        <v>2122</v>
      </c>
      <c r="B113" s="46" t="s">
        <v>320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</row>
    <row r="114" spans="1:8">
      <c r="A114" s="48">
        <v>2129</v>
      </c>
      <c r="B114" s="46" t="s">
        <v>321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</row>
    <row r="116" spans="1:8">
      <c r="A116" s="45" t="s">
        <v>210</v>
      </c>
      <c r="B116" s="45"/>
      <c r="C116" s="45"/>
      <c r="D116" s="45"/>
      <c r="E116" s="45"/>
      <c r="F116" s="45"/>
      <c r="G116" s="45"/>
      <c r="H116" s="45"/>
    </row>
    <row r="117" spans="1:8">
      <c r="A117" s="47" t="s">
        <v>188</v>
      </c>
      <c r="B117" s="47" t="s">
        <v>184</v>
      </c>
      <c r="C117" s="47" t="s">
        <v>185</v>
      </c>
      <c r="D117" s="47" t="s">
        <v>189</v>
      </c>
      <c r="E117" s="47" t="s">
        <v>243</v>
      </c>
      <c r="F117" s="47"/>
      <c r="G117" s="47"/>
      <c r="H117" s="47"/>
    </row>
    <row r="118" spans="1:8">
      <c r="A118" s="48">
        <v>2160</v>
      </c>
      <c r="B118" s="46" t="s">
        <v>322</v>
      </c>
      <c r="C118" s="50">
        <v>0</v>
      </c>
    </row>
    <row r="119" spans="1:8">
      <c r="A119" s="48">
        <v>2161</v>
      </c>
      <c r="B119" s="46" t="s">
        <v>323</v>
      </c>
      <c r="C119" s="50">
        <v>0</v>
      </c>
    </row>
    <row r="120" spans="1:8">
      <c r="A120" s="48">
        <v>2162</v>
      </c>
      <c r="B120" s="46" t="s">
        <v>324</v>
      </c>
      <c r="C120" s="50">
        <v>0</v>
      </c>
    </row>
    <row r="121" spans="1:8">
      <c r="A121" s="48">
        <v>2163</v>
      </c>
      <c r="B121" s="46" t="s">
        <v>325</v>
      </c>
      <c r="C121" s="50">
        <v>0</v>
      </c>
    </row>
    <row r="122" spans="1:8">
      <c r="A122" s="48">
        <v>2164</v>
      </c>
      <c r="B122" s="46" t="s">
        <v>326</v>
      </c>
      <c r="C122" s="50">
        <v>0</v>
      </c>
    </row>
    <row r="123" spans="1:8">
      <c r="A123" s="48">
        <v>2165</v>
      </c>
      <c r="B123" s="46" t="s">
        <v>327</v>
      </c>
      <c r="C123" s="50">
        <v>0</v>
      </c>
    </row>
    <row r="124" spans="1:8">
      <c r="A124" s="48">
        <v>2166</v>
      </c>
      <c r="B124" s="46" t="s">
        <v>328</v>
      </c>
      <c r="C124" s="50">
        <v>0</v>
      </c>
    </row>
    <row r="125" spans="1:8">
      <c r="A125" s="48">
        <v>2250</v>
      </c>
      <c r="B125" s="46" t="s">
        <v>329</v>
      </c>
      <c r="C125" s="50">
        <v>0</v>
      </c>
    </row>
    <row r="126" spans="1:8">
      <c r="A126" s="48">
        <v>2251</v>
      </c>
      <c r="B126" s="46" t="s">
        <v>330</v>
      </c>
      <c r="C126" s="50">
        <v>0</v>
      </c>
    </row>
    <row r="127" spans="1:8">
      <c r="A127" s="48">
        <v>2252</v>
      </c>
      <c r="B127" s="46" t="s">
        <v>331</v>
      </c>
      <c r="C127" s="50">
        <v>0</v>
      </c>
    </row>
    <row r="128" spans="1:8">
      <c r="A128" s="48">
        <v>2253</v>
      </c>
      <c r="B128" s="46" t="s">
        <v>332</v>
      </c>
      <c r="C128" s="50">
        <v>0</v>
      </c>
    </row>
    <row r="129" spans="1:8">
      <c r="A129" s="48">
        <v>2254</v>
      </c>
      <c r="B129" s="46" t="s">
        <v>333</v>
      </c>
      <c r="C129" s="50">
        <v>0</v>
      </c>
    </row>
    <row r="130" spans="1:8">
      <c r="A130" s="48">
        <v>2255</v>
      </c>
      <c r="B130" s="46" t="s">
        <v>334</v>
      </c>
      <c r="C130" s="50">
        <v>0</v>
      </c>
    </row>
    <row r="131" spans="1:8">
      <c r="A131" s="48">
        <v>2256</v>
      </c>
      <c r="B131" s="46" t="s">
        <v>335</v>
      </c>
      <c r="C131" s="50">
        <v>0</v>
      </c>
    </row>
    <row r="133" spans="1:8">
      <c r="A133" s="45" t="s">
        <v>211</v>
      </c>
      <c r="B133" s="45"/>
      <c r="C133" s="45"/>
      <c r="D133" s="45"/>
      <c r="E133" s="45"/>
      <c r="F133" s="45"/>
      <c r="G133" s="45"/>
      <c r="H133" s="45"/>
    </row>
    <row r="134" spans="1:8">
      <c r="A134" s="49" t="s">
        <v>188</v>
      </c>
      <c r="B134" s="49" t="s">
        <v>184</v>
      </c>
      <c r="C134" s="49" t="s">
        <v>185</v>
      </c>
      <c r="D134" s="49" t="s">
        <v>189</v>
      </c>
      <c r="E134" s="49" t="s">
        <v>243</v>
      </c>
      <c r="F134" s="49"/>
      <c r="G134" s="49"/>
      <c r="H134" s="49"/>
    </row>
    <row r="135" spans="1:8">
      <c r="A135" s="48">
        <v>2159</v>
      </c>
      <c r="B135" s="46" t="s">
        <v>336</v>
      </c>
      <c r="C135" s="50">
        <v>0</v>
      </c>
    </row>
    <row r="136" spans="1:8">
      <c r="A136" s="48">
        <v>2199</v>
      </c>
      <c r="B136" s="46" t="s">
        <v>337</v>
      </c>
      <c r="C136" s="50">
        <v>0</v>
      </c>
    </row>
    <row r="137" spans="1:8">
      <c r="A137" s="48">
        <v>2240</v>
      </c>
      <c r="B137" s="46" t="s">
        <v>338</v>
      </c>
      <c r="C137" s="50">
        <v>0</v>
      </c>
    </row>
    <row r="138" spans="1:8">
      <c r="A138" s="48">
        <v>2241</v>
      </c>
      <c r="B138" s="46" t="s">
        <v>339</v>
      </c>
      <c r="C138" s="50">
        <v>0</v>
      </c>
    </row>
    <row r="139" spans="1:8">
      <c r="A139" s="48">
        <v>2242</v>
      </c>
      <c r="B139" s="46" t="s">
        <v>340</v>
      </c>
      <c r="C139" s="50">
        <v>0</v>
      </c>
    </row>
    <row r="140" spans="1:8">
      <c r="A140" s="48">
        <v>2249</v>
      </c>
      <c r="B140" s="46" t="s">
        <v>341</v>
      </c>
      <c r="C140" s="50">
        <v>0</v>
      </c>
    </row>
    <row r="142" spans="1:8" ht="12">
      <c r="A142" s="121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6692913385826772" right="0.51181102362204722" top="0.74803149606299213" bottom="0.35433070866141736" header="0.31496062992125984" footer="0.31496062992125984"/>
  <pageSetup scale="57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9"/>
  <sheetViews>
    <sheetView zoomScale="85" zoomScaleNormal="85" workbookViewId="0">
      <selection activeCell="B276" sqref="B276"/>
    </sheetView>
  </sheetViews>
  <sheetFormatPr baseColWidth="10" defaultColWidth="9.140625" defaultRowHeight="11.25"/>
  <cols>
    <col min="1" max="1" width="10" style="46" customWidth="1"/>
    <col min="2" max="2" width="83" style="46" customWidth="1"/>
    <col min="3" max="3" width="27.42578125" style="46" customWidth="1"/>
    <col min="4" max="4" width="45.140625" style="46" customWidth="1"/>
    <col min="5" max="5" width="24" style="46" customWidth="1"/>
    <col min="6" max="6" width="9.140625" style="46"/>
    <col min="7" max="7" width="10.85546875" style="46" bestFit="1" customWidth="1"/>
    <col min="8" max="16384" width="9.140625" style="46"/>
  </cols>
  <sheetData>
    <row r="1" spans="1:7" s="52" customFormat="1" ht="18.95" customHeight="1">
      <c r="A1" s="141" t="str">
        <f>ESF!A1</f>
        <v>COMISION MUNICIPAL DE CULTURA FISICA Y DEPORTE DE LEON GUANAJUATO</v>
      </c>
      <c r="B1" s="141"/>
      <c r="C1" s="141"/>
      <c r="D1" s="40" t="s">
        <v>227</v>
      </c>
      <c r="E1" s="51">
        <f>'Notas a los Edos Financieros'!E1</f>
        <v>2018</v>
      </c>
    </row>
    <row r="2" spans="1:7" s="42" customFormat="1" ht="18.95" customHeight="1">
      <c r="A2" s="141" t="s">
        <v>342</v>
      </c>
      <c r="B2" s="141"/>
      <c r="C2" s="141"/>
      <c r="D2" s="40" t="s">
        <v>229</v>
      </c>
      <c r="E2" s="51" t="str">
        <f>'Notas a los Edos Financieros'!E2</f>
        <v>Trimestral</v>
      </c>
    </row>
    <row r="3" spans="1:7" s="42" customFormat="1" ht="18.95" customHeight="1">
      <c r="A3" s="141" t="str">
        <f>ESF!A3</f>
        <v>Correspondiente del 01 de Enero al 31 de Diciembre de 2018</v>
      </c>
      <c r="B3" s="141"/>
      <c r="C3" s="141"/>
      <c r="D3" s="40" t="s">
        <v>231</v>
      </c>
      <c r="E3" s="51">
        <f>'Notas a los Edos Financieros'!E3</f>
        <v>4</v>
      </c>
    </row>
    <row r="4" spans="1:7">
      <c r="A4" s="44" t="s">
        <v>232</v>
      </c>
      <c r="B4" s="45"/>
      <c r="C4" s="45"/>
      <c r="D4" s="45"/>
      <c r="E4" s="45"/>
    </row>
    <row r="6" spans="1:7">
      <c r="A6" s="45" t="s">
        <v>183</v>
      </c>
      <c r="B6" s="45"/>
      <c r="C6" s="45"/>
      <c r="D6" s="45"/>
      <c r="E6" s="45"/>
    </row>
    <row r="7" spans="1:7">
      <c r="A7" s="47" t="s">
        <v>188</v>
      </c>
      <c r="B7" s="47" t="s">
        <v>184</v>
      </c>
      <c r="C7" s="47" t="s">
        <v>185</v>
      </c>
      <c r="D7" s="47" t="s">
        <v>343</v>
      </c>
      <c r="E7" s="47"/>
    </row>
    <row r="8" spans="1:7">
      <c r="A8" s="48">
        <v>4100</v>
      </c>
      <c r="B8" s="46" t="s">
        <v>344</v>
      </c>
      <c r="C8" s="122">
        <v>56328841.980000004</v>
      </c>
      <c r="D8" s="46" t="s">
        <v>572</v>
      </c>
      <c r="G8" s="50"/>
    </row>
    <row r="9" spans="1:7">
      <c r="A9" s="48">
        <v>4110</v>
      </c>
      <c r="B9" s="46" t="s">
        <v>345</v>
      </c>
      <c r="C9" s="50">
        <v>0</v>
      </c>
    </row>
    <row r="10" spans="1:7">
      <c r="A10" s="48">
        <v>4111</v>
      </c>
      <c r="B10" s="46" t="s">
        <v>346</v>
      </c>
      <c r="C10" s="50">
        <v>0</v>
      </c>
    </row>
    <row r="11" spans="1:7">
      <c r="A11" s="48">
        <v>4112</v>
      </c>
      <c r="B11" s="46" t="s">
        <v>347</v>
      </c>
      <c r="C11" s="50">
        <v>0</v>
      </c>
    </row>
    <row r="12" spans="1:7">
      <c r="A12" s="48">
        <v>4113</v>
      </c>
      <c r="B12" s="46" t="s">
        <v>348</v>
      </c>
      <c r="C12" s="50">
        <v>0</v>
      </c>
    </row>
    <row r="13" spans="1:7">
      <c r="A13" s="48">
        <v>4114</v>
      </c>
      <c r="B13" s="46" t="s">
        <v>349</v>
      </c>
      <c r="C13" s="50">
        <v>0</v>
      </c>
    </row>
    <row r="14" spans="1:7">
      <c r="A14" s="48">
        <v>4115</v>
      </c>
      <c r="B14" s="46" t="s">
        <v>350</v>
      </c>
      <c r="C14" s="50">
        <v>0</v>
      </c>
    </row>
    <row r="15" spans="1:7">
      <c r="A15" s="48">
        <v>4116</v>
      </c>
      <c r="B15" s="46" t="s">
        <v>351</v>
      </c>
      <c r="C15" s="50">
        <v>0</v>
      </c>
    </row>
    <row r="16" spans="1:7">
      <c r="A16" s="48">
        <v>4117</v>
      </c>
      <c r="B16" s="46" t="s">
        <v>352</v>
      </c>
      <c r="C16" s="50">
        <v>0</v>
      </c>
    </row>
    <row r="17" spans="1:4">
      <c r="A17" s="48">
        <v>4119</v>
      </c>
      <c r="B17" s="46" t="s">
        <v>353</v>
      </c>
      <c r="C17" s="50">
        <v>0</v>
      </c>
    </row>
    <row r="18" spans="1:4">
      <c r="A18" s="48">
        <v>4120</v>
      </c>
      <c r="B18" s="46" t="s">
        <v>354</v>
      </c>
      <c r="C18" s="50">
        <v>0</v>
      </c>
    </row>
    <row r="19" spans="1:4">
      <c r="A19" s="48">
        <v>4121</v>
      </c>
      <c r="B19" s="46" t="s">
        <v>355</v>
      </c>
      <c r="C19" s="50">
        <v>0</v>
      </c>
    </row>
    <row r="20" spans="1:4">
      <c r="A20" s="48">
        <v>4122</v>
      </c>
      <c r="B20" s="46" t="s">
        <v>356</v>
      </c>
      <c r="C20" s="50">
        <v>0</v>
      </c>
    </row>
    <row r="21" spans="1:4">
      <c r="A21" s="48">
        <v>4123</v>
      </c>
      <c r="B21" s="46" t="s">
        <v>357</v>
      </c>
      <c r="C21" s="50">
        <v>0</v>
      </c>
    </row>
    <row r="22" spans="1:4">
      <c r="A22" s="48">
        <v>4124</v>
      </c>
      <c r="B22" s="46" t="s">
        <v>358</v>
      </c>
      <c r="C22" s="50">
        <v>0</v>
      </c>
    </row>
    <row r="23" spans="1:4">
      <c r="A23" s="48">
        <v>4129</v>
      </c>
      <c r="B23" s="46" t="s">
        <v>359</v>
      </c>
      <c r="C23" s="50">
        <v>0</v>
      </c>
    </row>
    <row r="24" spans="1:4">
      <c r="A24" s="48">
        <v>4130</v>
      </c>
      <c r="B24" s="46" t="s">
        <v>360</v>
      </c>
      <c r="C24" s="50">
        <v>0</v>
      </c>
    </row>
    <row r="25" spans="1:4">
      <c r="A25" s="48">
        <v>4131</v>
      </c>
      <c r="B25" s="46" t="s">
        <v>361</v>
      </c>
      <c r="C25" s="50">
        <v>0</v>
      </c>
    </row>
    <row r="26" spans="1:4">
      <c r="A26" s="48">
        <v>4140</v>
      </c>
      <c r="B26" s="46" t="s">
        <v>362</v>
      </c>
      <c r="C26" s="50">
        <v>0</v>
      </c>
    </row>
    <row r="27" spans="1:4">
      <c r="A27" s="48">
        <v>4141</v>
      </c>
      <c r="B27" s="46" t="s">
        <v>363</v>
      </c>
      <c r="C27" s="50">
        <v>0</v>
      </c>
    </row>
    <row r="28" spans="1:4">
      <c r="A28" s="48">
        <v>4142</v>
      </c>
      <c r="B28" s="46" t="s">
        <v>364</v>
      </c>
      <c r="C28" s="50">
        <v>0</v>
      </c>
    </row>
    <row r="29" spans="1:4">
      <c r="A29" s="48">
        <v>4143</v>
      </c>
      <c r="B29" s="46" t="s">
        <v>365</v>
      </c>
      <c r="C29" s="50">
        <v>0</v>
      </c>
    </row>
    <row r="30" spans="1:4">
      <c r="A30" s="48">
        <v>4144</v>
      </c>
      <c r="B30" s="46" t="s">
        <v>366</v>
      </c>
      <c r="C30" s="50">
        <v>0</v>
      </c>
    </row>
    <row r="31" spans="1:4">
      <c r="A31" s="48">
        <v>4149</v>
      </c>
      <c r="B31" s="46" t="s">
        <v>367</v>
      </c>
      <c r="C31" s="50">
        <v>0</v>
      </c>
    </row>
    <row r="32" spans="1:4">
      <c r="A32" s="48">
        <v>4150</v>
      </c>
      <c r="B32" s="46" t="s">
        <v>368</v>
      </c>
      <c r="C32" s="50">
        <v>634826.13</v>
      </c>
      <c r="D32" s="46" t="s">
        <v>572</v>
      </c>
    </row>
    <row r="33" spans="1:4">
      <c r="A33" s="48">
        <v>4151</v>
      </c>
      <c r="B33" s="46" t="s">
        <v>369</v>
      </c>
      <c r="C33" s="50">
        <v>0</v>
      </c>
    </row>
    <row r="34" spans="1:4">
      <c r="A34" s="48">
        <v>4152</v>
      </c>
      <c r="B34" s="46" t="s">
        <v>370</v>
      </c>
      <c r="C34" s="50">
        <v>0</v>
      </c>
    </row>
    <row r="35" spans="1:4">
      <c r="A35" s="48">
        <v>4153</v>
      </c>
      <c r="B35" s="46" t="s">
        <v>371</v>
      </c>
      <c r="C35" s="50">
        <v>0</v>
      </c>
    </row>
    <row r="36" spans="1:4">
      <c r="A36" s="48">
        <v>4159</v>
      </c>
      <c r="B36" s="46" t="s">
        <v>372</v>
      </c>
      <c r="C36" s="50">
        <v>634826.13</v>
      </c>
      <c r="D36" s="46" t="s">
        <v>572</v>
      </c>
    </row>
    <row r="37" spans="1:4">
      <c r="A37" s="48">
        <v>4160</v>
      </c>
      <c r="B37" s="46" t="s">
        <v>373</v>
      </c>
      <c r="C37" s="50">
        <v>241674.81</v>
      </c>
      <c r="D37" s="46" t="s">
        <v>572</v>
      </c>
    </row>
    <row r="38" spans="1:4">
      <c r="A38" s="48">
        <v>4161</v>
      </c>
      <c r="B38" s="46" t="s">
        <v>374</v>
      </c>
      <c r="C38" s="50">
        <v>0</v>
      </c>
    </row>
    <row r="39" spans="1:4">
      <c r="A39" s="48">
        <v>4162</v>
      </c>
      <c r="B39" s="46" t="s">
        <v>375</v>
      </c>
      <c r="C39" s="50">
        <v>0</v>
      </c>
    </row>
    <row r="40" spans="1:4">
      <c r="A40" s="48">
        <v>4163</v>
      </c>
      <c r="B40" s="46" t="s">
        <v>376</v>
      </c>
      <c r="C40" s="50">
        <v>0</v>
      </c>
    </row>
    <row r="41" spans="1:4">
      <c r="A41" s="48">
        <v>4164</v>
      </c>
      <c r="B41" s="46" t="s">
        <v>377</v>
      </c>
      <c r="C41" s="50">
        <v>0</v>
      </c>
    </row>
    <row r="42" spans="1:4">
      <c r="A42" s="48">
        <v>4165</v>
      </c>
      <c r="B42" s="46" t="s">
        <v>378</v>
      </c>
      <c r="C42" s="50">
        <v>0</v>
      </c>
    </row>
    <row r="43" spans="1:4">
      <c r="A43" s="48">
        <v>4166</v>
      </c>
      <c r="B43" s="46" t="s">
        <v>379</v>
      </c>
      <c r="C43" s="50">
        <v>0</v>
      </c>
    </row>
    <row r="44" spans="1:4">
      <c r="A44" s="48">
        <v>4167</v>
      </c>
      <c r="B44" s="46" t="s">
        <v>380</v>
      </c>
      <c r="C44" s="50">
        <v>0</v>
      </c>
    </row>
    <row r="45" spans="1:4">
      <c r="A45" s="48">
        <v>4168</v>
      </c>
      <c r="B45" s="46" t="s">
        <v>381</v>
      </c>
      <c r="C45" s="50">
        <v>0</v>
      </c>
    </row>
    <row r="46" spans="1:4">
      <c r="A46" s="48">
        <v>4169</v>
      </c>
      <c r="B46" s="46" t="s">
        <v>382</v>
      </c>
      <c r="C46" s="50">
        <v>241674.81</v>
      </c>
      <c r="D46" s="46" t="s">
        <v>572</v>
      </c>
    </row>
    <row r="47" spans="1:4">
      <c r="A47" s="48">
        <v>4170</v>
      </c>
      <c r="B47" s="46" t="s">
        <v>383</v>
      </c>
      <c r="C47" s="50">
        <v>55452341.039999999</v>
      </c>
      <c r="D47" s="46" t="s">
        <v>572</v>
      </c>
    </row>
    <row r="48" spans="1:4">
      <c r="A48" s="48">
        <v>4171</v>
      </c>
      <c r="B48" s="46" t="s">
        <v>384</v>
      </c>
      <c r="C48" s="50">
        <v>0</v>
      </c>
    </row>
    <row r="49" spans="1:4">
      <c r="A49" s="48">
        <v>4172</v>
      </c>
      <c r="B49" s="46" t="s">
        <v>385</v>
      </c>
      <c r="C49" s="50">
        <v>0</v>
      </c>
    </row>
    <row r="50" spans="1:4">
      <c r="A50" s="48">
        <v>4173</v>
      </c>
      <c r="B50" s="46" t="s">
        <v>386</v>
      </c>
      <c r="C50" s="50">
        <v>0</v>
      </c>
    </row>
    <row r="51" spans="1:4">
      <c r="A51" s="48">
        <v>4174</v>
      </c>
      <c r="B51" s="46" t="s">
        <v>387</v>
      </c>
      <c r="C51" s="50">
        <v>55452341.039999999</v>
      </c>
      <c r="D51" s="46" t="s">
        <v>572</v>
      </c>
    </row>
    <row r="52" spans="1:4">
      <c r="A52" s="48">
        <v>4190</v>
      </c>
      <c r="B52" s="46" t="s">
        <v>388</v>
      </c>
      <c r="C52" s="50">
        <v>0</v>
      </c>
    </row>
    <row r="53" spans="1:4">
      <c r="A53" s="48">
        <v>4191</v>
      </c>
      <c r="B53" s="46" t="s">
        <v>389</v>
      </c>
      <c r="C53" s="50">
        <v>0</v>
      </c>
    </row>
    <row r="54" spans="1:4">
      <c r="A54" s="48">
        <v>4192</v>
      </c>
      <c r="B54" s="46" t="s">
        <v>390</v>
      </c>
      <c r="C54" s="50">
        <v>0</v>
      </c>
    </row>
    <row r="55" spans="1:4">
      <c r="A55" s="48">
        <v>4200</v>
      </c>
      <c r="B55" s="46" t="s">
        <v>391</v>
      </c>
      <c r="C55" s="122">
        <v>40584854.840000004</v>
      </c>
    </row>
    <row r="56" spans="1:4">
      <c r="A56" s="48">
        <v>4210</v>
      </c>
      <c r="B56" s="46" t="s">
        <v>392</v>
      </c>
      <c r="C56" s="50">
        <v>1019848</v>
      </c>
      <c r="D56" s="46" t="s">
        <v>572</v>
      </c>
    </row>
    <row r="57" spans="1:4">
      <c r="A57" s="48">
        <v>4211</v>
      </c>
      <c r="B57" s="46" t="s">
        <v>393</v>
      </c>
      <c r="C57" s="50">
        <v>0</v>
      </c>
    </row>
    <row r="58" spans="1:4">
      <c r="A58" s="48">
        <v>4212</v>
      </c>
      <c r="B58" s="46" t="s">
        <v>394</v>
      </c>
      <c r="C58" s="50">
        <v>0</v>
      </c>
    </row>
    <row r="59" spans="1:4">
      <c r="A59" s="48">
        <v>4213</v>
      </c>
      <c r="B59" s="46" t="s">
        <v>395</v>
      </c>
      <c r="C59" s="50">
        <v>1019848</v>
      </c>
      <c r="D59" s="46" t="s">
        <v>572</v>
      </c>
    </row>
    <row r="60" spans="1:4">
      <c r="A60" s="48">
        <v>4220</v>
      </c>
      <c r="B60" s="46" t="s">
        <v>396</v>
      </c>
      <c r="C60" s="50">
        <v>39565006.840000004</v>
      </c>
      <c r="D60" s="46" t="s">
        <v>573</v>
      </c>
    </row>
    <row r="61" spans="1:4">
      <c r="A61" s="48">
        <v>4221</v>
      </c>
      <c r="B61" s="46" t="s">
        <v>397</v>
      </c>
      <c r="C61" s="50">
        <v>0</v>
      </c>
    </row>
    <row r="62" spans="1:4">
      <c r="A62" s="48">
        <v>4222</v>
      </c>
      <c r="B62" s="46" t="s">
        <v>398</v>
      </c>
      <c r="C62" s="50">
        <v>39565006.840000004</v>
      </c>
      <c r="D62" s="46" t="s">
        <v>573</v>
      </c>
    </row>
    <row r="63" spans="1:4">
      <c r="A63" s="48">
        <v>4223</v>
      </c>
      <c r="B63" s="46" t="s">
        <v>399</v>
      </c>
      <c r="C63" s="50">
        <v>0</v>
      </c>
    </row>
    <row r="64" spans="1:4">
      <c r="A64" s="48">
        <v>4224</v>
      </c>
      <c r="B64" s="46" t="s">
        <v>400</v>
      </c>
      <c r="C64" s="50">
        <v>0</v>
      </c>
    </row>
    <row r="65" spans="1:5">
      <c r="A65" s="48">
        <v>4225</v>
      </c>
      <c r="B65" s="46" t="s">
        <v>401</v>
      </c>
      <c r="C65" s="50">
        <v>0</v>
      </c>
    </row>
    <row r="66" spans="1:5">
      <c r="A66" s="48">
        <v>4226</v>
      </c>
      <c r="B66" s="46" t="s">
        <v>402</v>
      </c>
      <c r="C66" s="50">
        <v>0</v>
      </c>
    </row>
    <row r="67" spans="1:5">
      <c r="C67" s="50"/>
    </row>
    <row r="68" spans="1:5">
      <c r="A68" s="45" t="s">
        <v>186</v>
      </c>
      <c r="B68" s="45"/>
      <c r="C68" s="45"/>
      <c r="D68" s="45"/>
      <c r="E68" s="45"/>
    </row>
    <row r="69" spans="1:5">
      <c r="A69" s="47" t="s">
        <v>188</v>
      </c>
      <c r="B69" s="47" t="s">
        <v>184</v>
      </c>
      <c r="C69" s="47" t="s">
        <v>185</v>
      </c>
      <c r="D69" s="47" t="s">
        <v>189</v>
      </c>
      <c r="E69" s="47" t="s">
        <v>243</v>
      </c>
    </row>
    <row r="70" spans="1:5">
      <c r="A70" s="48">
        <v>4300</v>
      </c>
      <c r="B70" s="46" t="s">
        <v>403</v>
      </c>
      <c r="C70" s="50">
        <v>0</v>
      </c>
    </row>
    <row r="71" spans="1:5">
      <c r="A71" s="48">
        <v>4310</v>
      </c>
      <c r="B71" s="46" t="s">
        <v>404</v>
      </c>
      <c r="C71" s="50">
        <v>0</v>
      </c>
    </row>
    <row r="72" spans="1:5">
      <c r="A72" s="48">
        <v>4311</v>
      </c>
      <c r="B72" s="46" t="s">
        <v>405</v>
      </c>
      <c r="C72" s="50">
        <v>0</v>
      </c>
    </row>
    <row r="73" spans="1:5">
      <c r="A73" s="48">
        <v>4319</v>
      </c>
      <c r="B73" s="46" t="s">
        <v>406</v>
      </c>
      <c r="C73" s="50">
        <v>0</v>
      </c>
    </row>
    <row r="74" spans="1:5">
      <c r="A74" s="48">
        <v>4320</v>
      </c>
      <c r="B74" s="46" t="s">
        <v>407</v>
      </c>
      <c r="C74" s="50">
        <v>0</v>
      </c>
    </row>
    <row r="75" spans="1:5">
      <c r="A75" s="48">
        <v>4321</v>
      </c>
      <c r="B75" s="46" t="s">
        <v>408</v>
      </c>
      <c r="C75" s="50">
        <v>0</v>
      </c>
    </row>
    <row r="76" spans="1:5">
      <c r="A76" s="48">
        <v>4322</v>
      </c>
      <c r="B76" s="46" t="s">
        <v>409</v>
      </c>
      <c r="C76" s="50">
        <v>0</v>
      </c>
    </row>
    <row r="77" spans="1:5">
      <c r="A77" s="48">
        <v>4323</v>
      </c>
      <c r="B77" s="46" t="s">
        <v>410</v>
      </c>
      <c r="C77" s="50">
        <v>0</v>
      </c>
    </row>
    <row r="78" spans="1:5">
      <c r="A78" s="48">
        <v>4324</v>
      </c>
      <c r="B78" s="46" t="s">
        <v>411</v>
      </c>
      <c r="C78" s="50">
        <v>0</v>
      </c>
    </row>
    <row r="79" spans="1:5">
      <c r="A79" s="48">
        <v>4325</v>
      </c>
      <c r="B79" s="46" t="s">
        <v>412</v>
      </c>
      <c r="C79" s="50">
        <v>0</v>
      </c>
    </row>
    <row r="80" spans="1:5">
      <c r="A80" s="48">
        <v>4330</v>
      </c>
      <c r="B80" s="46" t="s">
        <v>413</v>
      </c>
      <c r="C80" s="50">
        <v>0</v>
      </c>
    </row>
    <row r="81" spans="1:5">
      <c r="A81" s="48">
        <v>4331</v>
      </c>
      <c r="B81" s="46" t="s">
        <v>413</v>
      </c>
      <c r="C81" s="50">
        <v>0</v>
      </c>
    </row>
    <row r="82" spans="1:5">
      <c r="A82" s="48">
        <v>4340</v>
      </c>
      <c r="B82" s="46" t="s">
        <v>414</v>
      </c>
      <c r="C82" s="50">
        <v>0</v>
      </c>
    </row>
    <row r="83" spans="1:5">
      <c r="A83" s="48">
        <v>4341</v>
      </c>
      <c r="B83" s="46" t="s">
        <v>415</v>
      </c>
      <c r="C83" s="50">
        <v>0</v>
      </c>
    </row>
    <row r="84" spans="1:5">
      <c r="A84" s="48">
        <v>4390</v>
      </c>
      <c r="B84" s="46" t="s">
        <v>416</v>
      </c>
      <c r="C84" s="50">
        <v>0</v>
      </c>
    </row>
    <row r="85" spans="1:5">
      <c r="A85" s="48">
        <v>4391</v>
      </c>
      <c r="B85" s="46" t="s">
        <v>417</v>
      </c>
      <c r="C85" s="50">
        <v>0</v>
      </c>
    </row>
    <row r="86" spans="1:5">
      <c r="A86" s="48">
        <v>4392</v>
      </c>
      <c r="B86" s="46" t="s">
        <v>418</v>
      </c>
      <c r="C86" s="50">
        <v>0</v>
      </c>
    </row>
    <row r="87" spans="1:5">
      <c r="A87" s="48">
        <v>4393</v>
      </c>
      <c r="B87" s="46" t="s">
        <v>419</v>
      </c>
      <c r="C87" s="50">
        <v>0</v>
      </c>
    </row>
    <row r="88" spans="1:5">
      <c r="A88" s="48">
        <v>4394</v>
      </c>
      <c r="B88" s="46" t="s">
        <v>420</v>
      </c>
      <c r="C88" s="50">
        <v>0</v>
      </c>
    </row>
    <row r="89" spans="1:5">
      <c r="A89" s="48">
        <v>4395</v>
      </c>
      <c r="B89" s="46" t="s">
        <v>421</v>
      </c>
      <c r="C89" s="50">
        <v>0</v>
      </c>
    </row>
    <row r="90" spans="1:5">
      <c r="A90" s="48">
        <v>4396</v>
      </c>
      <c r="B90" s="46" t="s">
        <v>422</v>
      </c>
      <c r="C90" s="50">
        <v>0</v>
      </c>
    </row>
    <row r="91" spans="1:5">
      <c r="A91" s="48">
        <v>4399</v>
      </c>
      <c r="B91" s="46" t="s">
        <v>416</v>
      </c>
      <c r="C91" s="50">
        <v>0</v>
      </c>
    </row>
    <row r="94" spans="1:5">
      <c r="A94" s="45" t="s">
        <v>190</v>
      </c>
      <c r="B94" s="45"/>
      <c r="C94" s="45"/>
      <c r="D94" s="45"/>
      <c r="E94" s="45"/>
    </row>
    <row r="95" spans="1:5">
      <c r="A95" s="47" t="s">
        <v>188</v>
      </c>
      <c r="B95" s="47" t="s">
        <v>184</v>
      </c>
      <c r="C95" s="47" t="s">
        <v>185</v>
      </c>
      <c r="D95" s="47" t="s">
        <v>423</v>
      </c>
      <c r="E95" s="47" t="s">
        <v>243</v>
      </c>
    </row>
    <row r="96" spans="1:5" ht="11.25" customHeight="1">
      <c r="A96" s="48">
        <v>5000</v>
      </c>
      <c r="B96" s="46" t="s">
        <v>424</v>
      </c>
      <c r="C96" s="50">
        <v>97949042.219999999</v>
      </c>
      <c r="D96" s="53">
        <f>C96/C96</f>
        <v>1</v>
      </c>
    </row>
    <row r="97" spans="1:4" ht="11.25" customHeight="1">
      <c r="A97" s="48">
        <v>5100</v>
      </c>
      <c r="B97" s="46" t="s">
        <v>425</v>
      </c>
      <c r="C97" s="50">
        <v>79411526.430000007</v>
      </c>
      <c r="D97" s="126">
        <f>C97/$C$96</f>
        <v>0.8107432663980163</v>
      </c>
    </row>
    <row r="98" spans="1:4" ht="11.25" customHeight="1">
      <c r="A98" s="48">
        <v>5110</v>
      </c>
      <c r="B98" s="46" t="s">
        <v>426</v>
      </c>
      <c r="C98" s="50">
        <v>49740588.68</v>
      </c>
      <c r="D98" s="126">
        <f t="shared" ref="D98:D161" si="0">C98/$C$96</f>
        <v>0.50782108280629601</v>
      </c>
    </row>
    <row r="99" spans="1:4" ht="11.25" customHeight="1">
      <c r="A99" s="48">
        <v>5111</v>
      </c>
      <c r="B99" s="46" t="s">
        <v>427</v>
      </c>
      <c r="C99" s="50">
        <v>14329759.050000001</v>
      </c>
      <c r="D99" s="126">
        <f t="shared" si="0"/>
        <v>0.14629810282181646</v>
      </c>
    </row>
    <row r="100" spans="1:4" ht="11.25" customHeight="1">
      <c r="A100" s="48">
        <v>5112</v>
      </c>
      <c r="B100" s="46" t="s">
        <v>428</v>
      </c>
      <c r="C100" s="50">
        <v>16779361.27</v>
      </c>
      <c r="D100" s="126">
        <f t="shared" si="0"/>
        <v>0.17130704792715021</v>
      </c>
    </row>
    <row r="101" spans="1:4" ht="11.25" customHeight="1">
      <c r="A101" s="48">
        <v>5113</v>
      </c>
      <c r="B101" s="46" t="s">
        <v>429</v>
      </c>
      <c r="C101" s="50">
        <v>3351822.16</v>
      </c>
      <c r="D101" s="126">
        <f t="shared" si="0"/>
        <v>3.4220060595095837E-2</v>
      </c>
    </row>
    <row r="102" spans="1:4" ht="11.25" customHeight="1">
      <c r="A102" s="48">
        <v>5114</v>
      </c>
      <c r="B102" s="46" t="s">
        <v>430</v>
      </c>
      <c r="C102" s="50">
        <v>4907735.41</v>
      </c>
      <c r="D102" s="126">
        <f t="shared" si="0"/>
        <v>5.010498621290143E-2</v>
      </c>
    </row>
    <row r="103" spans="1:4" ht="11.25" customHeight="1">
      <c r="A103" s="48">
        <v>5115</v>
      </c>
      <c r="B103" s="46" t="s">
        <v>431</v>
      </c>
      <c r="C103" s="50">
        <v>10000634.74</v>
      </c>
      <c r="D103" s="126">
        <f t="shared" si="0"/>
        <v>0.10210038315165876</v>
      </c>
    </row>
    <row r="104" spans="1:4" ht="11.25" customHeight="1">
      <c r="A104" s="48">
        <v>5116</v>
      </c>
      <c r="B104" s="46" t="s">
        <v>432</v>
      </c>
      <c r="C104" s="50">
        <v>371276.05</v>
      </c>
      <c r="D104" s="126">
        <f t="shared" si="0"/>
        <v>3.7905020976732933E-3</v>
      </c>
    </row>
    <row r="105" spans="1:4" ht="11.25" customHeight="1">
      <c r="A105" s="48">
        <v>5120</v>
      </c>
      <c r="B105" s="46" t="s">
        <v>433</v>
      </c>
      <c r="C105" s="50">
        <v>8147065.75</v>
      </c>
      <c r="D105" s="126">
        <f t="shared" si="0"/>
        <v>8.3176573913823007E-2</v>
      </c>
    </row>
    <row r="106" spans="1:4" ht="11.25" customHeight="1">
      <c r="A106" s="48">
        <v>5121</v>
      </c>
      <c r="B106" s="46" t="s">
        <v>434</v>
      </c>
      <c r="C106" s="50">
        <v>439557.68</v>
      </c>
      <c r="D106" s="126">
        <f t="shared" si="0"/>
        <v>4.4876159075933021E-3</v>
      </c>
    </row>
    <row r="107" spans="1:4" ht="11.25" customHeight="1">
      <c r="A107" s="48">
        <v>5122</v>
      </c>
      <c r="B107" s="46" t="s">
        <v>435</v>
      </c>
      <c r="C107" s="50">
        <v>54971.48</v>
      </c>
      <c r="D107" s="126">
        <f t="shared" si="0"/>
        <v>5.6122529382707427E-4</v>
      </c>
    </row>
    <row r="108" spans="1:4" ht="11.25" customHeight="1">
      <c r="A108" s="48">
        <v>5123</v>
      </c>
      <c r="B108" s="46" t="s">
        <v>436</v>
      </c>
      <c r="C108" s="50">
        <v>0</v>
      </c>
      <c r="D108" s="126">
        <f t="shared" si="0"/>
        <v>0</v>
      </c>
    </row>
    <row r="109" spans="1:4" ht="11.25" customHeight="1">
      <c r="A109" s="48">
        <v>5124</v>
      </c>
      <c r="B109" s="46" t="s">
        <v>437</v>
      </c>
      <c r="C109" s="50">
        <v>1097123.69</v>
      </c>
      <c r="D109" s="126">
        <f t="shared" si="0"/>
        <v>1.1200963941390953E-2</v>
      </c>
    </row>
    <row r="110" spans="1:4" ht="11.25" customHeight="1">
      <c r="A110" s="48">
        <v>5125</v>
      </c>
      <c r="B110" s="46" t="s">
        <v>438</v>
      </c>
      <c r="C110" s="50">
        <v>1474118.17</v>
      </c>
      <c r="D110" s="126">
        <f t="shared" si="0"/>
        <v>1.5049847722747849E-2</v>
      </c>
    </row>
    <row r="111" spans="1:4" ht="11.25" customHeight="1">
      <c r="A111" s="48">
        <v>5126</v>
      </c>
      <c r="B111" s="46" t="s">
        <v>439</v>
      </c>
      <c r="C111" s="50">
        <v>414562.7</v>
      </c>
      <c r="D111" s="126">
        <f t="shared" si="0"/>
        <v>4.2324324016243557E-3</v>
      </c>
    </row>
    <row r="112" spans="1:4" ht="11.25" customHeight="1">
      <c r="A112" s="48">
        <v>5127</v>
      </c>
      <c r="B112" s="46" t="s">
        <v>440</v>
      </c>
      <c r="C112" s="50">
        <v>4075505.12</v>
      </c>
      <c r="D112" s="126">
        <f t="shared" si="0"/>
        <v>4.1608422375852813E-2</v>
      </c>
    </row>
    <row r="113" spans="1:4" ht="11.25" customHeight="1">
      <c r="A113" s="48">
        <v>5128</v>
      </c>
      <c r="B113" s="46" t="s">
        <v>441</v>
      </c>
      <c r="C113" s="50">
        <v>0</v>
      </c>
      <c r="D113" s="126">
        <f t="shared" si="0"/>
        <v>0</v>
      </c>
    </row>
    <row r="114" spans="1:4" ht="11.25" customHeight="1">
      <c r="A114" s="48">
        <v>5129</v>
      </c>
      <c r="B114" s="46" t="s">
        <v>442</v>
      </c>
      <c r="C114" s="50">
        <v>591226.91</v>
      </c>
      <c r="D114" s="126">
        <f t="shared" si="0"/>
        <v>6.0360662707866549E-3</v>
      </c>
    </row>
    <row r="115" spans="1:4" ht="11.25" customHeight="1">
      <c r="A115" s="48">
        <v>5130</v>
      </c>
      <c r="B115" s="46" t="s">
        <v>443</v>
      </c>
      <c r="C115" s="50">
        <v>21523872</v>
      </c>
      <c r="D115" s="126">
        <f t="shared" si="0"/>
        <v>0.21974560967789727</v>
      </c>
    </row>
    <row r="116" spans="1:4" ht="11.25" customHeight="1">
      <c r="A116" s="48">
        <v>5131</v>
      </c>
      <c r="B116" s="46" t="s">
        <v>444</v>
      </c>
      <c r="C116" s="50">
        <v>7177703.1299999999</v>
      </c>
      <c r="D116" s="126">
        <f t="shared" si="0"/>
        <v>7.3279972599205268E-2</v>
      </c>
    </row>
    <row r="117" spans="1:4" ht="11.25" customHeight="1">
      <c r="A117" s="48">
        <v>5132</v>
      </c>
      <c r="B117" s="46" t="s">
        <v>445</v>
      </c>
      <c r="C117" s="50">
        <v>1972092.76</v>
      </c>
      <c r="D117" s="126">
        <f t="shared" si="0"/>
        <v>2.0133864663735554E-2</v>
      </c>
    </row>
    <row r="118" spans="1:4" ht="11.25" customHeight="1">
      <c r="A118" s="48">
        <v>5133</v>
      </c>
      <c r="B118" s="46" t="s">
        <v>446</v>
      </c>
      <c r="C118" s="50">
        <v>5303708.5199999996</v>
      </c>
      <c r="D118" s="126">
        <f t="shared" si="0"/>
        <v>5.4147630234990161E-2</v>
      </c>
    </row>
    <row r="119" spans="1:4" ht="11.25" customHeight="1">
      <c r="A119" s="48">
        <v>5134</v>
      </c>
      <c r="B119" s="46" t="s">
        <v>447</v>
      </c>
      <c r="C119" s="50">
        <v>545757.29</v>
      </c>
      <c r="D119" s="126">
        <f t="shared" si="0"/>
        <v>5.5718491741266161E-3</v>
      </c>
    </row>
    <row r="120" spans="1:4" ht="11.25" customHeight="1">
      <c r="A120" s="48">
        <v>5135</v>
      </c>
      <c r="B120" s="46" t="s">
        <v>448</v>
      </c>
      <c r="C120" s="50">
        <v>2777900.99</v>
      </c>
      <c r="D120" s="126">
        <f t="shared" si="0"/>
        <v>2.836067537812827E-2</v>
      </c>
    </row>
    <row r="121" spans="1:4" ht="11.25" customHeight="1">
      <c r="A121" s="48">
        <v>5136</v>
      </c>
      <c r="B121" s="46" t="s">
        <v>449</v>
      </c>
      <c r="C121" s="50">
        <v>2043885.45</v>
      </c>
      <c r="D121" s="126">
        <f t="shared" si="0"/>
        <v>2.0866824255507253E-2</v>
      </c>
    </row>
    <row r="122" spans="1:4" ht="11.25" customHeight="1">
      <c r="A122" s="48">
        <v>5137</v>
      </c>
      <c r="B122" s="46" t="s">
        <v>450</v>
      </c>
      <c r="C122" s="50">
        <v>290182.14</v>
      </c>
      <c r="D122" s="126">
        <f t="shared" si="0"/>
        <v>2.9625827208012083E-3</v>
      </c>
    </row>
    <row r="123" spans="1:4" ht="11.25" customHeight="1">
      <c r="A123" s="48">
        <v>5138</v>
      </c>
      <c r="B123" s="46" t="s">
        <v>451</v>
      </c>
      <c r="C123" s="50">
        <v>540708.18000000005</v>
      </c>
      <c r="D123" s="126">
        <f t="shared" si="0"/>
        <v>5.5203008395481182E-3</v>
      </c>
    </row>
    <row r="124" spans="1:4" ht="11.25" customHeight="1">
      <c r="A124" s="48">
        <v>5139</v>
      </c>
      <c r="B124" s="46" t="s">
        <v>452</v>
      </c>
      <c r="C124" s="50">
        <v>871933.54</v>
      </c>
      <c r="D124" s="126">
        <f t="shared" si="0"/>
        <v>8.9019098118548207E-3</v>
      </c>
    </row>
    <row r="125" spans="1:4" ht="11.25" customHeight="1">
      <c r="A125" s="48">
        <v>5200</v>
      </c>
      <c r="B125" s="46" t="s">
        <v>453</v>
      </c>
      <c r="C125" s="50">
        <v>17211876.59</v>
      </c>
      <c r="D125" s="126">
        <f t="shared" si="0"/>
        <v>0.17572276563298078</v>
      </c>
    </row>
    <row r="126" spans="1:4" ht="11.25" customHeight="1">
      <c r="A126" s="48">
        <v>5210</v>
      </c>
      <c r="B126" s="46" t="s">
        <v>454</v>
      </c>
      <c r="C126" s="50">
        <v>0</v>
      </c>
      <c r="D126" s="126">
        <f t="shared" si="0"/>
        <v>0</v>
      </c>
    </row>
    <row r="127" spans="1:4" ht="11.25" customHeight="1">
      <c r="A127" s="48">
        <v>5211</v>
      </c>
      <c r="B127" s="46" t="s">
        <v>455</v>
      </c>
      <c r="C127" s="50">
        <v>0</v>
      </c>
      <c r="D127" s="126">
        <f t="shared" si="0"/>
        <v>0</v>
      </c>
    </row>
    <row r="128" spans="1:4" ht="11.25" customHeight="1">
      <c r="A128" s="48">
        <v>5212</v>
      </c>
      <c r="B128" s="46" t="s">
        <v>456</v>
      </c>
      <c r="C128" s="50">
        <v>0</v>
      </c>
      <c r="D128" s="126">
        <f t="shared" si="0"/>
        <v>0</v>
      </c>
    </row>
    <row r="129" spans="1:4" ht="11.25" customHeight="1">
      <c r="A129" s="48">
        <v>5220</v>
      </c>
      <c r="B129" s="46" t="s">
        <v>457</v>
      </c>
      <c r="C129" s="50">
        <v>0</v>
      </c>
      <c r="D129" s="126">
        <f t="shared" si="0"/>
        <v>0</v>
      </c>
    </row>
    <row r="130" spans="1:4" ht="11.25" customHeight="1">
      <c r="A130" s="48">
        <v>5221</v>
      </c>
      <c r="B130" s="46" t="s">
        <v>458</v>
      </c>
      <c r="C130" s="50">
        <v>0</v>
      </c>
      <c r="D130" s="126">
        <f t="shared" si="0"/>
        <v>0</v>
      </c>
    </row>
    <row r="131" spans="1:4" ht="11.25" customHeight="1">
      <c r="A131" s="48">
        <v>5222</v>
      </c>
      <c r="B131" s="46" t="s">
        <v>459</v>
      </c>
      <c r="C131" s="50">
        <v>0</v>
      </c>
      <c r="D131" s="126">
        <f t="shared" si="0"/>
        <v>0</v>
      </c>
    </row>
    <row r="132" spans="1:4" ht="11.25" customHeight="1">
      <c r="A132" s="48">
        <v>5230</v>
      </c>
      <c r="B132" s="46" t="s">
        <v>399</v>
      </c>
      <c r="C132" s="50">
        <v>0</v>
      </c>
      <c r="D132" s="126">
        <f t="shared" si="0"/>
        <v>0</v>
      </c>
    </row>
    <row r="133" spans="1:4" ht="11.25" customHeight="1">
      <c r="A133" s="48">
        <v>5231</v>
      </c>
      <c r="B133" s="46" t="s">
        <v>460</v>
      </c>
      <c r="C133" s="50">
        <v>0</v>
      </c>
      <c r="D133" s="126">
        <f t="shared" si="0"/>
        <v>0</v>
      </c>
    </row>
    <row r="134" spans="1:4" ht="11.25" customHeight="1">
      <c r="A134" s="48">
        <v>5232</v>
      </c>
      <c r="B134" s="46" t="s">
        <v>461</v>
      </c>
      <c r="C134" s="50">
        <v>0</v>
      </c>
      <c r="D134" s="126">
        <f t="shared" si="0"/>
        <v>0</v>
      </c>
    </row>
    <row r="135" spans="1:4" ht="11.25" customHeight="1">
      <c r="A135" s="48">
        <v>5240</v>
      </c>
      <c r="B135" s="46" t="s">
        <v>400</v>
      </c>
      <c r="C135" s="50">
        <v>17211876.59</v>
      </c>
      <c r="D135" s="126">
        <f t="shared" si="0"/>
        <v>0.17572276563298078</v>
      </c>
    </row>
    <row r="136" spans="1:4" ht="11.25" customHeight="1">
      <c r="A136" s="48">
        <v>5241</v>
      </c>
      <c r="B136" s="46" t="s">
        <v>462</v>
      </c>
      <c r="C136" s="50">
        <v>13720376.59</v>
      </c>
      <c r="D136" s="126">
        <f t="shared" si="0"/>
        <v>0.14007667945525318</v>
      </c>
    </row>
    <row r="137" spans="1:4" ht="11.25" customHeight="1">
      <c r="A137" s="48">
        <v>5242</v>
      </c>
      <c r="B137" s="46" t="s">
        <v>463</v>
      </c>
      <c r="C137" s="50">
        <v>3491500</v>
      </c>
      <c r="D137" s="126">
        <f t="shared" si="0"/>
        <v>3.5646086177727611E-2</v>
      </c>
    </row>
    <row r="138" spans="1:4" ht="11.25" customHeight="1">
      <c r="A138" s="48">
        <v>5243</v>
      </c>
      <c r="B138" s="46" t="s">
        <v>464</v>
      </c>
      <c r="C138" s="50">
        <v>0</v>
      </c>
      <c r="D138" s="126">
        <f t="shared" si="0"/>
        <v>0</v>
      </c>
    </row>
    <row r="139" spans="1:4" ht="11.25" customHeight="1">
      <c r="A139" s="48">
        <v>5244</v>
      </c>
      <c r="B139" s="46" t="s">
        <v>465</v>
      </c>
      <c r="C139" s="50">
        <v>0</v>
      </c>
      <c r="D139" s="126">
        <f t="shared" si="0"/>
        <v>0</v>
      </c>
    </row>
    <row r="140" spans="1:4" ht="11.25" customHeight="1">
      <c r="A140" s="48">
        <v>5250</v>
      </c>
      <c r="B140" s="46" t="s">
        <v>401</v>
      </c>
      <c r="C140" s="50">
        <v>0</v>
      </c>
      <c r="D140" s="126">
        <f t="shared" si="0"/>
        <v>0</v>
      </c>
    </row>
    <row r="141" spans="1:4" ht="11.25" customHeight="1">
      <c r="A141" s="48">
        <v>5251</v>
      </c>
      <c r="B141" s="46" t="s">
        <v>466</v>
      </c>
      <c r="C141" s="50">
        <v>0</v>
      </c>
      <c r="D141" s="126">
        <f t="shared" si="0"/>
        <v>0</v>
      </c>
    </row>
    <row r="142" spans="1:4" ht="11.25" customHeight="1">
      <c r="A142" s="48">
        <v>5252</v>
      </c>
      <c r="B142" s="46" t="s">
        <v>467</v>
      </c>
      <c r="C142" s="50">
        <v>0</v>
      </c>
      <c r="D142" s="126">
        <f t="shared" si="0"/>
        <v>0</v>
      </c>
    </row>
    <row r="143" spans="1:4" ht="11.25" customHeight="1">
      <c r="A143" s="48">
        <v>5259</v>
      </c>
      <c r="B143" s="46" t="s">
        <v>468</v>
      </c>
      <c r="C143" s="50">
        <v>0</v>
      </c>
      <c r="D143" s="126">
        <f t="shared" si="0"/>
        <v>0</v>
      </c>
    </row>
    <row r="144" spans="1:4" ht="11.25" customHeight="1">
      <c r="A144" s="48">
        <v>5260</v>
      </c>
      <c r="B144" s="46" t="s">
        <v>469</v>
      </c>
      <c r="C144" s="50">
        <v>0</v>
      </c>
      <c r="D144" s="126">
        <f t="shared" si="0"/>
        <v>0</v>
      </c>
    </row>
    <row r="145" spans="1:4" ht="11.25" customHeight="1">
      <c r="A145" s="48">
        <v>5261</v>
      </c>
      <c r="B145" s="46" t="s">
        <v>470</v>
      </c>
      <c r="C145" s="50">
        <v>0</v>
      </c>
      <c r="D145" s="126">
        <f t="shared" si="0"/>
        <v>0</v>
      </c>
    </row>
    <row r="146" spans="1:4" ht="11.25" customHeight="1">
      <c r="A146" s="48">
        <v>5262</v>
      </c>
      <c r="B146" s="46" t="s">
        <v>471</v>
      </c>
      <c r="C146" s="50">
        <v>0</v>
      </c>
      <c r="D146" s="126">
        <f t="shared" si="0"/>
        <v>0</v>
      </c>
    </row>
    <row r="147" spans="1:4" ht="11.25" customHeight="1">
      <c r="A147" s="48">
        <v>5270</v>
      </c>
      <c r="B147" s="46" t="s">
        <v>472</v>
      </c>
      <c r="C147" s="50">
        <v>0</v>
      </c>
      <c r="D147" s="126">
        <f t="shared" si="0"/>
        <v>0</v>
      </c>
    </row>
    <row r="148" spans="1:4" ht="11.25" customHeight="1">
      <c r="A148" s="48">
        <v>5271</v>
      </c>
      <c r="B148" s="46" t="s">
        <v>473</v>
      </c>
      <c r="C148" s="50">
        <v>0</v>
      </c>
      <c r="D148" s="126">
        <f t="shared" si="0"/>
        <v>0</v>
      </c>
    </row>
    <row r="149" spans="1:4" ht="11.25" customHeight="1">
      <c r="A149" s="48">
        <v>5280</v>
      </c>
      <c r="B149" s="46" t="s">
        <v>474</v>
      </c>
      <c r="C149" s="50">
        <v>0</v>
      </c>
      <c r="D149" s="126">
        <f t="shared" si="0"/>
        <v>0</v>
      </c>
    </row>
    <row r="150" spans="1:4" ht="11.25" customHeight="1">
      <c r="A150" s="48">
        <v>5281</v>
      </c>
      <c r="B150" s="46" t="s">
        <v>475</v>
      </c>
      <c r="C150" s="50">
        <v>0</v>
      </c>
      <c r="D150" s="126">
        <f t="shared" si="0"/>
        <v>0</v>
      </c>
    </row>
    <row r="151" spans="1:4" ht="11.25" customHeight="1">
      <c r="A151" s="48">
        <v>5282</v>
      </c>
      <c r="B151" s="46" t="s">
        <v>476</v>
      </c>
      <c r="C151" s="50">
        <v>0</v>
      </c>
      <c r="D151" s="126">
        <f t="shared" si="0"/>
        <v>0</v>
      </c>
    </row>
    <row r="152" spans="1:4" ht="11.25" customHeight="1">
      <c r="A152" s="48">
        <v>5283</v>
      </c>
      <c r="B152" s="46" t="s">
        <v>477</v>
      </c>
      <c r="C152" s="50">
        <v>0</v>
      </c>
      <c r="D152" s="126">
        <f t="shared" si="0"/>
        <v>0</v>
      </c>
    </row>
    <row r="153" spans="1:4" ht="11.25" customHeight="1">
      <c r="A153" s="48">
        <v>5284</v>
      </c>
      <c r="B153" s="46" t="s">
        <v>478</v>
      </c>
      <c r="C153" s="50">
        <v>0</v>
      </c>
      <c r="D153" s="126">
        <f t="shared" si="0"/>
        <v>0</v>
      </c>
    </row>
    <row r="154" spans="1:4" ht="11.25" customHeight="1">
      <c r="A154" s="48">
        <v>5285</v>
      </c>
      <c r="B154" s="46" t="s">
        <v>479</v>
      </c>
      <c r="C154" s="50">
        <v>0</v>
      </c>
      <c r="D154" s="126">
        <f t="shared" si="0"/>
        <v>0</v>
      </c>
    </row>
    <row r="155" spans="1:4" ht="11.25" customHeight="1">
      <c r="A155" s="48">
        <v>5290</v>
      </c>
      <c r="B155" s="46" t="s">
        <v>480</v>
      </c>
      <c r="C155" s="50">
        <v>0</v>
      </c>
      <c r="D155" s="126">
        <f t="shared" si="0"/>
        <v>0</v>
      </c>
    </row>
    <row r="156" spans="1:4" ht="11.25" customHeight="1">
      <c r="A156" s="48">
        <v>5291</v>
      </c>
      <c r="B156" s="46" t="s">
        <v>481</v>
      </c>
      <c r="C156" s="50">
        <v>0</v>
      </c>
      <c r="D156" s="126">
        <f t="shared" si="0"/>
        <v>0</v>
      </c>
    </row>
    <row r="157" spans="1:4" ht="11.25" customHeight="1">
      <c r="A157" s="48">
        <v>5292</v>
      </c>
      <c r="B157" s="46" t="s">
        <v>482</v>
      </c>
      <c r="C157" s="50">
        <v>0</v>
      </c>
      <c r="D157" s="126">
        <f t="shared" si="0"/>
        <v>0</v>
      </c>
    </row>
    <row r="158" spans="1:4" ht="11.25" customHeight="1">
      <c r="A158" s="48">
        <v>5300</v>
      </c>
      <c r="B158" s="46" t="s">
        <v>483</v>
      </c>
      <c r="C158" s="50">
        <v>0</v>
      </c>
      <c r="D158" s="126">
        <f t="shared" si="0"/>
        <v>0</v>
      </c>
    </row>
    <row r="159" spans="1:4" ht="11.25" customHeight="1">
      <c r="A159" s="48">
        <v>5310</v>
      </c>
      <c r="B159" s="46" t="s">
        <v>393</v>
      </c>
      <c r="C159" s="50">
        <v>0</v>
      </c>
      <c r="D159" s="126">
        <f t="shared" si="0"/>
        <v>0</v>
      </c>
    </row>
    <row r="160" spans="1:4" ht="11.25" customHeight="1">
      <c r="A160" s="48">
        <v>5311</v>
      </c>
      <c r="B160" s="46" t="s">
        <v>484</v>
      </c>
      <c r="C160" s="50">
        <v>0</v>
      </c>
      <c r="D160" s="126">
        <f t="shared" si="0"/>
        <v>0</v>
      </c>
    </row>
    <row r="161" spans="1:4" ht="11.25" customHeight="1">
      <c r="A161" s="48">
        <v>5312</v>
      </c>
      <c r="B161" s="46" t="s">
        <v>485</v>
      </c>
      <c r="C161" s="50">
        <v>0</v>
      </c>
      <c r="D161" s="126">
        <f t="shared" si="0"/>
        <v>0</v>
      </c>
    </row>
    <row r="162" spans="1:4" ht="11.25" customHeight="1">
      <c r="A162" s="48">
        <v>5320</v>
      </c>
      <c r="B162" s="46" t="s">
        <v>394</v>
      </c>
      <c r="C162" s="50">
        <v>0</v>
      </c>
      <c r="D162" s="126">
        <f t="shared" ref="D162:D217" si="1">C162/$C$96</f>
        <v>0</v>
      </c>
    </row>
    <row r="163" spans="1:4" ht="11.25" customHeight="1">
      <c r="A163" s="48">
        <v>5321</v>
      </c>
      <c r="B163" s="46" t="s">
        <v>486</v>
      </c>
      <c r="C163" s="50">
        <v>0</v>
      </c>
      <c r="D163" s="126">
        <f t="shared" si="1"/>
        <v>0</v>
      </c>
    </row>
    <row r="164" spans="1:4" ht="11.25" customHeight="1">
      <c r="A164" s="48">
        <v>5322</v>
      </c>
      <c r="B164" s="46" t="s">
        <v>487</v>
      </c>
      <c r="C164" s="50">
        <v>0</v>
      </c>
      <c r="D164" s="126">
        <f t="shared" si="1"/>
        <v>0</v>
      </c>
    </row>
    <row r="165" spans="1:4">
      <c r="A165" s="48">
        <v>5330</v>
      </c>
      <c r="B165" s="46" t="s">
        <v>395</v>
      </c>
      <c r="C165" s="50">
        <v>0</v>
      </c>
      <c r="D165" s="126">
        <f t="shared" si="1"/>
        <v>0</v>
      </c>
    </row>
    <row r="166" spans="1:4">
      <c r="A166" s="48">
        <v>5331</v>
      </c>
      <c r="B166" s="46" t="s">
        <v>488</v>
      </c>
      <c r="C166" s="50">
        <v>0</v>
      </c>
      <c r="D166" s="126">
        <f t="shared" si="1"/>
        <v>0</v>
      </c>
    </row>
    <row r="167" spans="1:4">
      <c r="A167" s="48">
        <v>5332</v>
      </c>
      <c r="B167" s="46" t="s">
        <v>489</v>
      </c>
      <c r="C167" s="50">
        <v>0</v>
      </c>
      <c r="D167" s="126">
        <f t="shared" si="1"/>
        <v>0</v>
      </c>
    </row>
    <row r="168" spans="1:4">
      <c r="A168" s="48">
        <v>5400</v>
      </c>
      <c r="B168" s="46" t="s">
        <v>490</v>
      </c>
      <c r="C168" s="50">
        <v>0</v>
      </c>
      <c r="D168" s="126">
        <f t="shared" si="1"/>
        <v>0</v>
      </c>
    </row>
    <row r="169" spans="1:4">
      <c r="A169" s="48">
        <v>5410</v>
      </c>
      <c r="B169" s="46" t="s">
        <v>491</v>
      </c>
      <c r="C169" s="50">
        <v>0</v>
      </c>
      <c r="D169" s="126">
        <f t="shared" si="1"/>
        <v>0</v>
      </c>
    </row>
    <row r="170" spans="1:4">
      <c r="A170" s="48">
        <v>5411</v>
      </c>
      <c r="B170" s="46" t="s">
        <v>492</v>
      </c>
      <c r="C170" s="50">
        <v>0</v>
      </c>
      <c r="D170" s="126">
        <f t="shared" si="1"/>
        <v>0</v>
      </c>
    </row>
    <row r="171" spans="1:4">
      <c r="A171" s="48">
        <v>5412</v>
      </c>
      <c r="B171" s="46" t="s">
        <v>493</v>
      </c>
      <c r="C171" s="50">
        <v>0</v>
      </c>
      <c r="D171" s="126">
        <f t="shared" si="1"/>
        <v>0</v>
      </c>
    </row>
    <row r="172" spans="1:4">
      <c r="A172" s="48">
        <v>5420</v>
      </c>
      <c r="B172" s="46" t="s">
        <v>494</v>
      </c>
      <c r="C172" s="50">
        <v>0</v>
      </c>
      <c r="D172" s="126">
        <f t="shared" si="1"/>
        <v>0</v>
      </c>
    </row>
    <row r="173" spans="1:4">
      <c r="A173" s="48">
        <v>5421</v>
      </c>
      <c r="B173" s="46" t="s">
        <v>495</v>
      </c>
      <c r="C173" s="50">
        <v>0</v>
      </c>
      <c r="D173" s="126">
        <f t="shared" si="1"/>
        <v>0</v>
      </c>
    </row>
    <row r="174" spans="1:4">
      <c r="A174" s="48">
        <v>5422</v>
      </c>
      <c r="B174" s="46" t="s">
        <v>496</v>
      </c>
      <c r="C174" s="50">
        <v>0</v>
      </c>
      <c r="D174" s="126">
        <f t="shared" si="1"/>
        <v>0</v>
      </c>
    </row>
    <row r="175" spans="1:4">
      <c r="A175" s="48">
        <v>5430</v>
      </c>
      <c r="B175" s="46" t="s">
        <v>497</v>
      </c>
      <c r="C175" s="50">
        <v>0</v>
      </c>
      <c r="D175" s="126">
        <f t="shared" si="1"/>
        <v>0</v>
      </c>
    </row>
    <row r="176" spans="1:4">
      <c r="A176" s="48">
        <v>5431</v>
      </c>
      <c r="B176" s="46" t="s">
        <v>498</v>
      </c>
      <c r="C176" s="50">
        <v>0</v>
      </c>
      <c r="D176" s="126">
        <f t="shared" si="1"/>
        <v>0</v>
      </c>
    </row>
    <row r="177" spans="1:4">
      <c r="A177" s="48">
        <v>5432</v>
      </c>
      <c r="B177" s="46" t="s">
        <v>499</v>
      </c>
      <c r="C177" s="50">
        <v>0</v>
      </c>
      <c r="D177" s="126">
        <f t="shared" si="1"/>
        <v>0</v>
      </c>
    </row>
    <row r="178" spans="1:4">
      <c r="A178" s="48">
        <v>5440</v>
      </c>
      <c r="B178" s="46" t="s">
        <v>500</v>
      </c>
      <c r="C178" s="50">
        <v>0</v>
      </c>
      <c r="D178" s="126">
        <f t="shared" si="1"/>
        <v>0</v>
      </c>
    </row>
    <row r="179" spans="1:4">
      <c r="A179" s="48">
        <v>5441</v>
      </c>
      <c r="B179" s="46" t="s">
        <v>500</v>
      </c>
      <c r="C179" s="50">
        <v>0</v>
      </c>
      <c r="D179" s="126">
        <f t="shared" si="1"/>
        <v>0</v>
      </c>
    </row>
    <row r="180" spans="1:4">
      <c r="A180" s="48">
        <v>5450</v>
      </c>
      <c r="B180" s="46" t="s">
        <v>501</v>
      </c>
      <c r="C180" s="50">
        <v>0</v>
      </c>
      <c r="D180" s="126">
        <f t="shared" si="1"/>
        <v>0</v>
      </c>
    </row>
    <row r="181" spans="1:4">
      <c r="A181" s="48">
        <v>5451</v>
      </c>
      <c r="B181" s="46" t="s">
        <v>502</v>
      </c>
      <c r="C181" s="50">
        <v>0</v>
      </c>
      <c r="D181" s="126">
        <f t="shared" si="1"/>
        <v>0</v>
      </c>
    </row>
    <row r="182" spans="1:4">
      <c r="A182" s="48">
        <v>5452</v>
      </c>
      <c r="B182" s="46" t="s">
        <v>503</v>
      </c>
      <c r="C182" s="50">
        <v>0</v>
      </c>
      <c r="D182" s="126">
        <f t="shared" si="1"/>
        <v>0</v>
      </c>
    </row>
    <row r="183" spans="1:4">
      <c r="A183" s="48">
        <v>5500</v>
      </c>
      <c r="B183" s="46" t="s">
        <v>504</v>
      </c>
      <c r="C183" s="50">
        <v>1325639.2</v>
      </c>
      <c r="D183" s="126">
        <f t="shared" si="1"/>
        <v>1.3533967969002974E-2</v>
      </c>
    </row>
    <row r="184" spans="1:4">
      <c r="A184" s="48">
        <v>5510</v>
      </c>
      <c r="B184" s="46" t="s">
        <v>505</v>
      </c>
      <c r="C184" s="50">
        <v>1329523.6100000001</v>
      </c>
      <c r="D184" s="126">
        <f t="shared" si="1"/>
        <v>1.3573625426717318E-2</v>
      </c>
    </row>
    <row r="185" spans="1:4">
      <c r="A185" s="48">
        <v>5511</v>
      </c>
      <c r="B185" s="46" t="s">
        <v>506</v>
      </c>
      <c r="C185" s="50">
        <v>1268880.81</v>
      </c>
      <c r="D185" s="126">
        <f t="shared" si="1"/>
        <v>1.2954499413582935E-2</v>
      </c>
    </row>
    <row r="186" spans="1:4">
      <c r="A186" s="48">
        <v>5512</v>
      </c>
      <c r="B186" s="46" t="s">
        <v>507</v>
      </c>
      <c r="C186" s="50">
        <v>0</v>
      </c>
      <c r="D186" s="126">
        <f t="shared" si="1"/>
        <v>0</v>
      </c>
    </row>
    <row r="187" spans="1:4">
      <c r="A187" s="48">
        <v>5513</v>
      </c>
      <c r="B187" s="46" t="s">
        <v>508</v>
      </c>
      <c r="C187" s="50">
        <v>0</v>
      </c>
      <c r="D187" s="126">
        <f t="shared" si="1"/>
        <v>0</v>
      </c>
    </row>
    <row r="188" spans="1:4">
      <c r="A188" s="48">
        <v>5514</v>
      </c>
      <c r="B188" s="46" t="s">
        <v>509</v>
      </c>
      <c r="C188" s="50">
        <v>0</v>
      </c>
      <c r="D188" s="126">
        <f t="shared" si="1"/>
        <v>0</v>
      </c>
    </row>
    <row r="189" spans="1:4">
      <c r="A189" s="48">
        <v>5515</v>
      </c>
      <c r="B189" s="46" t="s">
        <v>510</v>
      </c>
      <c r="C189" s="50">
        <v>0</v>
      </c>
      <c r="D189" s="126">
        <f t="shared" si="1"/>
        <v>0</v>
      </c>
    </row>
    <row r="190" spans="1:4">
      <c r="A190" s="48">
        <v>5516</v>
      </c>
      <c r="B190" s="46" t="s">
        <v>511</v>
      </c>
      <c r="C190" s="50">
        <v>0</v>
      </c>
      <c r="D190" s="126">
        <f t="shared" si="1"/>
        <v>0</v>
      </c>
    </row>
    <row r="191" spans="1:4">
      <c r="A191" s="48">
        <v>5517</v>
      </c>
      <c r="B191" s="46" t="s">
        <v>512</v>
      </c>
      <c r="C191" s="50">
        <v>60642.8</v>
      </c>
      <c r="D191" s="126">
        <f t="shared" si="1"/>
        <v>6.1912601313438345E-4</v>
      </c>
    </row>
    <row r="192" spans="1:4">
      <c r="A192" s="48">
        <v>5518</v>
      </c>
      <c r="B192" s="46" t="s">
        <v>103</v>
      </c>
      <c r="C192" s="50">
        <v>2242.67</v>
      </c>
      <c r="D192" s="126">
        <f t="shared" si="1"/>
        <v>2.2896293308951561E-5</v>
      </c>
    </row>
    <row r="193" spans="1:4">
      <c r="A193" s="48">
        <v>5520</v>
      </c>
      <c r="B193" s="46" t="s">
        <v>102</v>
      </c>
      <c r="C193" s="50">
        <v>0</v>
      </c>
      <c r="D193" s="126">
        <f t="shared" si="1"/>
        <v>0</v>
      </c>
    </row>
    <row r="194" spans="1:4">
      <c r="A194" s="48">
        <v>5521</v>
      </c>
      <c r="B194" s="46" t="s">
        <v>513</v>
      </c>
      <c r="C194" s="50">
        <v>0</v>
      </c>
      <c r="D194" s="126">
        <f t="shared" si="1"/>
        <v>0</v>
      </c>
    </row>
    <row r="195" spans="1:4">
      <c r="A195" s="48">
        <v>5522</v>
      </c>
      <c r="B195" s="46" t="s">
        <v>514</v>
      </c>
      <c r="C195" s="50">
        <v>0</v>
      </c>
      <c r="D195" s="126">
        <f t="shared" si="1"/>
        <v>0</v>
      </c>
    </row>
    <row r="196" spans="1:4">
      <c r="A196" s="48">
        <v>5530</v>
      </c>
      <c r="B196" s="46" t="s">
        <v>515</v>
      </c>
      <c r="C196" s="50">
        <v>-3884.41</v>
      </c>
      <c r="D196" s="126">
        <f t="shared" si="1"/>
        <v>-3.9657457714342519E-5</v>
      </c>
    </row>
    <row r="197" spans="1:4">
      <c r="A197" s="48">
        <v>5531</v>
      </c>
      <c r="B197" s="46" t="s">
        <v>516</v>
      </c>
      <c r="C197" s="50">
        <v>0</v>
      </c>
      <c r="D197" s="126">
        <f t="shared" si="1"/>
        <v>0</v>
      </c>
    </row>
    <row r="198" spans="1:4">
      <c r="A198" s="48">
        <v>5532</v>
      </c>
      <c r="B198" s="46" t="s">
        <v>517</v>
      </c>
      <c r="C198" s="50">
        <v>0</v>
      </c>
      <c r="D198" s="126">
        <f t="shared" si="1"/>
        <v>0</v>
      </c>
    </row>
    <row r="199" spans="1:4">
      <c r="A199" s="48">
        <v>5533</v>
      </c>
      <c r="B199" s="46" t="s">
        <v>518</v>
      </c>
      <c r="C199" s="50">
        <v>0</v>
      </c>
      <c r="D199" s="126">
        <f t="shared" si="1"/>
        <v>0</v>
      </c>
    </row>
    <row r="200" spans="1:4">
      <c r="A200" s="48">
        <v>5534</v>
      </c>
      <c r="B200" s="46" t="s">
        <v>519</v>
      </c>
      <c r="C200" s="50">
        <v>0</v>
      </c>
      <c r="D200" s="126">
        <f t="shared" si="1"/>
        <v>0</v>
      </c>
    </row>
    <row r="201" spans="1:4">
      <c r="A201" s="48">
        <v>5535</v>
      </c>
      <c r="B201" s="46" t="s">
        <v>520</v>
      </c>
      <c r="C201" s="50">
        <v>-3884.41</v>
      </c>
      <c r="D201" s="126">
        <f t="shared" si="1"/>
        <v>-3.9657457714342519E-5</v>
      </c>
    </row>
    <row r="202" spans="1:4">
      <c r="A202" s="48">
        <v>5540</v>
      </c>
      <c r="B202" s="46" t="s">
        <v>521</v>
      </c>
      <c r="C202" s="50">
        <v>0</v>
      </c>
      <c r="D202" s="126">
        <f t="shared" si="1"/>
        <v>0</v>
      </c>
    </row>
    <row r="203" spans="1:4">
      <c r="A203" s="48">
        <v>5541</v>
      </c>
      <c r="B203" s="46" t="s">
        <v>521</v>
      </c>
      <c r="C203" s="50">
        <v>0</v>
      </c>
      <c r="D203" s="126">
        <f t="shared" si="1"/>
        <v>0</v>
      </c>
    </row>
    <row r="204" spans="1:4">
      <c r="A204" s="48">
        <v>5550</v>
      </c>
      <c r="B204" s="46" t="s">
        <v>522</v>
      </c>
      <c r="C204" s="50">
        <v>0</v>
      </c>
      <c r="D204" s="126">
        <f t="shared" si="1"/>
        <v>0</v>
      </c>
    </row>
    <row r="205" spans="1:4">
      <c r="A205" s="48">
        <v>5551</v>
      </c>
      <c r="B205" s="46" t="s">
        <v>522</v>
      </c>
      <c r="C205" s="50">
        <v>0</v>
      </c>
      <c r="D205" s="126">
        <f t="shared" si="1"/>
        <v>0</v>
      </c>
    </row>
    <row r="206" spans="1:4">
      <c r="A206" s="48">
        <v>5590</v>
      </c>
      <c r="B206" s="46" t="s">
        <v>523</v>
      </c>
      <c r="C206" s="50">
        <v>0</v>
      </c>
      <c r="D206" s="126">
        <f t="shared" si="1"/>
        <v>0</v>
      </c>
    </row>
    <row r="207" spans="1:4">
      <c r="A207" s="48">
        <v>5591</v>
      </c>
      <c r="B207" s="46" t="s">
        <v>524</v>
      </c>
      <c r="C207" s="50">
        <v>0</v>
      </c>
      <c r="D207" s="126">
        <f t="shared" si="1"/>
        <v>0</v>
      </c>
    </row>
    <row r="208" spans="1:4">
      <c r="A208" s="48">
        <v>5592</v>
      </c>
      <c r="B208" s="46" t="s">
        <v>525</v>
      </c>
      <c r="C208" s="50">
        <v>0</v>
      </c>
      <c r="D208" s="126">
        <f t="shared" si="1"/>
        <v>0</v>
      </c>
    </row>
    <row r="209" spans="1:4">
      <c r="A209" s="48">
        <v>5593</v>
      </c>
      <c r="B209" s="46" t="s">
        <v>526</v>
      </c>
      <c r="C209" s="50">
        <v>0</v>
      </c>
      <c r="D209" s="126">
        <f t="shared" si="1"/>
        <v>0</v>
      </c>
    </row>
    <row r="210" spans="1:4">
      <c r="A210" s="48">
        <v>5594</v>
      </c>
      <c r="B210" s="46" t="s">
        <v>527</v>
      </c>
      <c r="C210" s="50">
        <v>0</v>
      </c>
      <c r="D210" s="126">
        <f t="shared" si="1"/>
        <v>0</v>
      </c>
    </row>
    <row r="211" spans="1:4">
      <c r="A211" s="48">
        <v>5595</v>
      </c>
      <c r="B211" s="46" t="s">
        <v>528</v>
      </c>
      <c r="C211" s="50">
        <v>0</v>
      </c>
      <c r="D211" s="126">
        <f t="shared" si="1"/>
        <v>0</v>
      </c>
    </row>
    <row r="212" spans="1:4">
      <c r="A212" s="48">
        <v>5596</v>
      </c>
      <c r="B212" s="46" t="s">
        <v>421</v>
      </c>
      <c r="C212" s="50">
        <v>0</v>
      </c>
      <c r="D212" s="126">
        <f t="shared" si="1"/>
        <v>0</v>
      </c>
    </row>
    <row r="213" spans="1:4">
      <c r="A213" s="48">
        <v>5597</v>
      </c>
      <c r="B213" s="46" t="s">
        <v>529</v>
      </c>
      <c r="C213" s="50">
        <v>0</v>
      </c>
      <c r="D213" s="126">
        <f t="shared" si="1"/>
        <v>0</v>
      </c>
    </row>
    <row r="214" spans="1:4">
      <c r="A214" s="48">
        <v>5599</v>
      </c>
      <c r="B214" s="46" t="s">
        <v>530</v>
      </c>
      <c r="C214" s="50">
        <v>0</v>
      </c>
      <c r="D214" s="126">
        <f t="shared" si="1"/>
        <v>0</v>
      </c>
    </row>
    <row r="215" spans="1:4">
      <c r="A215" s="48">
        <v>5600</v>
      </c>
      <c r="B215" s="46" t="s">
        <v>97</v>
      </c>
      <c r="C215" s="50">
        <v>0</v>
      </c>
      <c r="D215" s="126">
        <f t="shared" si="1"/>
        <v>0</v>
      </c>
    </row>
    <row r="216" spans="1:4">
      <c r="A216" s="48">
        <v>5610</v>
      </c>
      <c r="B216" s="46" t="s">
        <v>531</v>
      </c>
      <c r="C216" s="50">
        <v>0</v>
      </c>
      <c r="D216" s="126">
        <f t="shared" si="1"/>
        <v>0</v>
      </c>
    </row>
    <row r="217" spans="1:4">
      <c r="A217" s="48">
        <v>5611</v>
      </c>
      <c r="B217" s="46" t="s">
        <v>532</v>
      </c>
      <c r="C217" s="50">
        <v>0</v>
      </c>
      <c r="D217" s="126">
        <f t="shared" si="1"/>
        <v>0</v>
      </c>
    </row>
    <row r="219" spans="1:4" ht="12">
      <c r="A219" s="121" t="s">
        <v>569</v>
      </c>
    </row>
  </sheetData>
  <sheetProtection formatCells="0" formatColumns="0" formatRows="0" insertColumns="0" insertRows="0" insertHyperlinks="0" deleteColumns="0" deleteRows="0" sort="0" autoFilter="0" pivotTables="0"/>
  <autoFilter ref="A7:E66"/>
  <mergeCells count="3">
    <mergeCell ref="A1:C1"/>
    <mergeCell ref="A2:C2"/>
    <mergeCell ref="A3:C3"/>
  </mergeCells>
  <printOptions horizontalCentered="1"/>
  <pageMargins left="0.6692913385826772" right="0.70866141732283472" top="0.74803149606299213" bottom="0.74803149606299213" header="0.31496062992125984" footer="0.31496062992125984"/>
  <pageSetup scale="64" fitToHeight="4" orientation="landscape" r:id="rId1"/>
  <ignoredErrors>
    <ignoredError sqref="D96:D217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zoomScale="70" zoomScaleNormal="70" workbookViewId="0">
      <selection activeCell="H27" sqref="H27"/>
    </sheetView>
  </sheetViews>
  <sheetFormatPr baseColWidth="10" defaultColWidth="9.140625" defaultRowHeight="11.25"/>
  <cols>
    <col min="1" max="1" width="10" style="56" customWidth="1"/>
    <col min="2" max="2" width="52.5703125" style="56" customWidth="1"/>
    <col min="3" max="3" width="22.85546875" style="56" customWidth="1"/>
    <col min="4" max="4" width="20.42578125" style="56" bestFit="1" customWidth="1"/>
    <col min="5" max="5" width="16.7109375" style="56" customWidth="1"/>
    <col min="6" max="16384" width="9.140625" style="56"/>
  </cols>
  <sheetData>
    <row r="1" spans="1:5" ht="18.95" customHeight="1">
      <c r="A1" s="145" t="str">
        <f>ESF!A1</f>
        <v>COMISION MUNICIPAL DE CULTURA FISICA Y DEPORTE DE LEON GUANAJUATO</v>
      </c>
      <c r="B1" s="145"/>
      <c r="C1" s="145"/>
      <c r="D1" s="54" t="s">
        <v>227</v>
      </c>
      <c r="E1" s="55">
        <f>ESF!H1</f>
        <v>2018</v>
      </c>
    </row>
    <row r="2" spans="1:5" ht="18.95" customHeight="1">
      <c r="A2" s="145" t="s">
        <v>533</v>
      </c>
      <c r="B2" s="145"/>
      <c r="C2" s="145"/>
      <c r="D2" s="54" t="s">
        <v>229</v>
      </c>
      <c r="E2" s="55" t="str">
        <f>ESF!H2</f>
        <v>Trimestral</v>
      </c>
    </row>
    <row r="3" spans="1:5" ht="18.95" customHeight="1">
      <c r="A3" s="145" t="str">
        <f>ESF!A3</f>
        <v>Correspondiente del 01 de Enero al 31 de Diciembre de 2018</v>
      </c>
      <c r="B3" s="145"/>
      <c r="C3" s="145"/>
      <c r="D3" s="54" t="s">
        <v>231</v>
      </c>
      <c r="E3" s="55">
        <f>ESF!H3</f>
        <v>4</v>
      </c>
    </row>
    <row r="5" spans="1:5">
      <c r="A5" s="57" t="s">
        <v>232</v>
      </c>
      <c r="B5" s="58"/>
      <c r="C5" s="58"/>
      <c r="D5" s="58"/>
      <c r="E5" s="58"/>
    </row>
    <row r="6" spans="1:5">
      <c r="A6" s="58" t="s">
        <v>212</v>
      </c>
      <c r="B6" s="58"/>
      <c r="C6" s="58"/>
      <c r="D6" s="58"/>
      <c r="E6" s="58"/>
    </row>
    <row r="7" spans="1:5">
      <c r="A7" s="59" t="s">
        <v>188</v>
      </c>
      <c r="B7" s="59" t="s">
        <v>184</v>
      </c>
      <c r="C7" s="59" t="s">
        <v>185</v>
      </c>
      <c r="D7" s="59" t="s">
        <v>187</v>
      </c>
      <c r="E7" s="59" t="s">
        <v>189</v>
      </c>
    </row>
    <row r="8" spans="1:5">
      <c r="A8" s="60">
        <v>3110</v>
      </c>
      <c r="B8" s="56" t="s">
        <v>394</v>
      </c>
      <c r="C8" s="61">
        <v>0</v>
      </c>
    </row>
    <row r="9" spans="1:5">
      <c r="A9" s="60">
        <v>3120</v>
      </c>
      <c r="B9" s="56" t="s">
        <v>534</v>
      </c>
      <c r="C9" s="118">
        <v>216450</v>
      </c>
      <c r="D9" s="56" t="s">
        <v>570</v>
      </c>
      <c r="E9" s="56" t="s">
        <v>571</v>
      </c>
    </row>
    <row r="10" spans="1:5">
      <c r="A10" s="60">
        <v>3130</v>
      </c>
      <c r="B10" s="56" t="s">
        <v>535</v>
      </c>
      <c r="C10" s="61">
        <v>0</v>
      </c>
    </row>
    <row r="12" spans="1:5">
      <c r="A12" s="58" t="s">
        <v>213</v>
      </c>
      <c r="B12" s="58"/>
      <c r="C12" s="58"/>
      <c r="D12" s="58"/>
      <c r="E12" s="58"/>
    </row>
    <row r="13" spans="1:5">
      <c r="A13" s="59" t="s">
        <v>188</v>
      </c>
      <c r="B13" s="59" t="s">
        <v>184</v>
      </c>
      <c r="C13" s="59" t="s">
        <v>185</v>
      </c>
      <c r="D13" s="59" t="s">
        <v>536</v>
      </c>
      <c r="E13" s="59"/>
    </row>
    <row r="14" spans="1:5">
      <c r="A14" s="60">
        <v>3210</v>
      </c>
      <c r="B14" s="56" t="s">
        <v>537</v>
      </c>
      <c r="C14" s="61">
        <v>-1035345.4</v>
      </c>
      <c r="D14" s="128"/>
    </row>
    <row r="15" spans="1:5">
      <c r="A15" s="60">
        <v>3220</v>
      </c>
      <c r="B15" s="56" t="s">
        <v>538</v>
      </c>
      <c r="C15" s="119">
        <v>760748.12</v>
      </c>
      <c r="D15" s="128"/>
    </row>
    <row r="16" spans="1:5">
      <c r="A16" s="60">
        <v>3230</v>
      </c>
      <c r="B16" s="56" t="s">
        <v>539</v>
      </c>
      <c r="C16" s="119">
        <v>6291204.0800000001</v>
      </c>
      <c r="D16" s="128"/>
    </row>
    <row r="17" spans="1:4">
      <c r="A17" s="60">
        <v>3231</v>
      </c>
      <c r="B17" s="56" t="s">
        <v>540</v>
      </c>
      <c r="C17" s="61">
        <v>0</v>
      </c>
      <c r="D17" s="128"/>
    </row>
    <row r="18" spans="1:4">
      <c r="A18" s="60">
        <v>3232</v>
      </c>
      <c r="B18" s="56" t="s">
        <v>541</v>
      </c>
      <c r="C18" s="120">
        <v>6054240.5300000003</v>
      </c>
      <c r="D18" s="128"/>
    </row>
    <row r="19" spans="1:4">
      <c r="A19" s="60">
        <v>3233</v>
      </c>
      <c r="B19" s="56" t="s">
        <v>542</v>
      </c>
      <c r="C19" s="120">
        <v>236963.55</v>
      </c>
      <c r="D19" s="128"/>
    </row>
    <row r="20" spans="1:4">
      <c r="A20" s="60">
        <v>3239</v>
      </c>
      <c r="B20" s="56" t="s">
        <v>543</v>
      </c>
      <c r="C20" s="61">
        <v>0</v>
      </c>
      <c r="D20" s="128"/>
    </row>
    <row r="21" spans="1:4">
      <c r="A21" s="60">
        <v>3240</v>
      </c>
      <c r="B21" s="56" t="s">
        <v>544</v>
      </c>
      <c r="C21" s="61">
        <v>0</v>
      </c>
      <c r="D21" s="128"/>
    </row>
    <row r="22" spans="1:4">
      <c r="A22" s="60">
        <v>3241</v>
      </c>
      <c r="B22" s="56" t="s">
        <v>545</v>
      </c>
      <c r="C22" s="61">
        <v>0</v>
      </c>
      <c r="D22" s="128"/>
    </row>
    <row r="23" spans="1:4">
      <c r="A23" s="60">
        <v>3242</v>
      </c>
      <c r="B23" s="56" t="s">
        <v>546</v>
      </c>
      <c r="C23" s="61">
        <v>0</v>
      </c>
      <c r="D23" s="128"/>
    </row>
    <row r="24" spans="1:4">
      <c r="A24" s="60">
        <v>3243</v>
      </c>
      <c r="B24" s="56" t="s">
        <v>547</v>
      </c>
      <c r="C24" s="61">
        <v>0</v>
      </c>
      <c r="D24" s="128"/>
    </row>
    <row r="25" spans="1:4">
      <c r="A25" s="60">
        <v>3250</v>
      </c>
      <c r="B25" s="56" t="s">
        <v>548</v>
      </c>
      <c r="C25" s="61">
        <v>0</v>
      </c>
      <c r="D25" s="128"/>
    </row>
    <row r="26" spans="1:4">
      <c r="A26" s="60">
        <v>3251</v>
      </c>
      <c r="B26" s="56" t="s">
        <v>549</v>
      </c>
      <c r="C26" s="61">
        <v>0</v>
      </c>
      <c r="D26" s="128"/>
    </row>
    <row r="27" spans="1:4">
      <c r="A27" s="60">
        <v>3252</v>
      </c>
      <c r="B27" s="56" t="s">
        <v>550</v>
      </c>
      <c r="C27" s="61">
        <v>0</v>
      </c>
      <c r="D27" s="128"/>
    </row>
    <row r="29" spans="1:4" ht="12">
      <c r="A29" s="121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zoomScale="115" zoomScaleNormal="115" workbookViewId="0">
      <selection activeCell="L52" sqref="L52"/>
    </sheetView>
  </sheetViews>
  <sheetFormatPr baseColWidth="10" defaultColWidth="9.140625" defaultRowHeight="11.25"/>
  <cols>
    <col min="1" max="1" width="10" style="56" customWidth="1"/>
    <col min="2" max="2" width="63.42578125" style="56" bestFit="1" customWidth="1"/>
    <col min="3" max="3" width="15.28515625" style="56" bestFit="1" customWidth="1"/>
    <col min="4" max="4" width="16.42578125" style="56" bestFit="1" customWidth="1"/>
    <col min="5" max="5" width="19.140625" style="56" customWidth="1"/>
    <col min="6" max="6" width="15.5703125" style="128" customWidth="1"/>
    <col min="7" max="16384" width="9.140625" style="56"/>
  </cols>
  <sheetData>
    <row r="1" spans="1:6" s="62" customFormat="1" ht="18.95" customHeight="1">
      <c r="A1" s="145" t="str">
        <f>ESF!A1</f>
        <v>COMISION MUNICIPAL DE CULTURA FISICA Y DEPORTE DE LEON GUANAJUATO</v>
      </c>
      <c r="B1" s="145"/>
      <c r="C1" s="145"/>
      <c r="D1" s="54" t="s">
        <v>227</v>
      </c>
      <c r="E1" s="55">
        <f>ESF!H1</f>
        <v>2018</v>
      </c>
      <c r="F1" s="137"/>
    </row>
    <row r="2" spans="1:6" s="62" customFormat="1" ht="18.95" customHeight="1">
      <c r="A2" s="145" t="s">
        <v>551</v>
      </c>
      <c r="B2" s="145"/>
      <c r="C2" s="145"/>
      <c r="D2" s="54" t="s">
        <v>229</v>
      </c>
      <c r="E2" s="55" t="str">
        <f>ESF!H2</f>
        <v>Trimestral</v>
      </c>
      <c r="F2" s="137"/>
    </row>
    <row r="3" spans="1:6" s="62" customFormat="1" ht="18.95" customHeight="1">
      <c r="A3" s="145" t="str">
        <f>ESF!A3</f>
        <v>Correspondiente del 01 de Enero al 31 de Diciembre de 2018</v>
      </c>
      <c r="B3" s="145"/>
      <c r="C3" s="145"/>
      <c r="D3" s="54" t="s">
        <v>231</v>
      </c>
      <c r="E3" s="55">
        <f>ESF!H3</f>
        <v>4</v>
      </c>
      <c r="F3" s="137"/>
    </row>
    <row r="4" spans="1:6">
      <c r="A4" s="57" t="s">
        <v>232</v>
      </c>
      <c r="B4" s="58"/>
      <c r="C4" s="58"/>
      <c r="D4" s="58"/>
      <c r="E4" s="58"/>
    </row>
    <row r="6" spans="1:6">
      <c r="A6" s="58" t="s">
        <v>214</v>
      </c>
      <c r="B6" s="58"/>
      <c r="C6" s="58"/>
      <c r="D6" s="58"/>
      <c r="E6" s="58"/>
    </row>
    <row r="7" spans="1:6">
      <c r="A7" s="59" t="s">
        <v>188</v>
      </c>
      <c r="B7" s="59" t="s">
        <v>184</v>
      </c>
      <c r="C7" s="59" t="s">
        <v>216</v>
      </c>
      <c r="D7" s="59" t="s">
        <v>217</v>
      </c>
      <c r="E7" s="59"/>
    </row>
    <row r="8" spans="1:6">
      <c r="A8" s="60">
        <v>1111</v>
      </c>
      <c r="B8" s="56" t="s">
        <v>552</v>
      </c>
      <c r="C8" s="61">
        <v>18800</v>
      </c>
      <c r="D8" s="61">
        <v>16900</v>
      </c>
    </row>
    <row r="9" spans="1:6">
      <c r="A9" s="60">
        <v>1112</v>
      </c>
      <c r="B9" s="56" t="s">
        <v>553</v>
      </c>
      <c r="C9" s="61">
        <v>4037417.08</v>
      </c>
      <c r="D9" s="61">
        <v>4517747.2300000004</v>
      </c>
    </row>
    <row r="10" spans="1:6">
      <c r="A10" s="60">
        <v>1113</v>
      </c>
      <c r="B10" s="56" t="s">
        <v>554</v>
      </c>
      <c r="C10" s="61">
        <v>0</v>
      </c>
      <c r="D10" s="61">
        <v>0</v>
      </c>
    </row>
    <row r="11" spans="1:6">
      <c r="A11" s="60">
        <v>1114</v>
      </c>
      <c r="B11" s="56" t="s">
        <v>233</v>
      </c>
      <c r="C11" s="61">
        <v>0</v>
      </c>
      <c r="D11" s="61">
        <v>0</v>
      </c>
    </row>
    <row r="12" spans="1:6">
      <c r="A12" s="60">
        <v>1115</v>
      </c>
      <c r="B12" s="56" t="s">
        <v>234</v>
      </c>
      <c r="C12" s="61">
        <v>0</v>
      </c>
      <c r="D12" s="61">
        <v>0</v>
      </c>
    </row>
    <row r="13" spans="1:6">
      <c r="A13" s="60">
        <v>1116</v>
      </c>
      <c r="B13" s="56" t="s">
        <v>555</v>
      </c>
      <c r="C13" s="61">
        <v>13226</v>
      </c>
      <c r="D13" s="61">
        <v>13226</v>
      </c>
    </row>
    <row r="14" spans="1:6">
      <c r="A14" s="60">
        <v>1119</v>
      </c>
      <c r="B14" s="56" t="s">
        <v>556</v>
      </c>
      <c r="C14" s="61">
        <v>0</v>
      </c>
      <c r="D14" s="61">
        <v>0</v>
      </c>
    </row>
    <row r="15" spans="1:6">
      <c r="A15" s="60">
        <v>1110</v>
      </c>
      <c r="B15" s="56" t="s">
        <v>557</v>
      </c>
      <c r="C15" s="61">
        <f>SUM(C8:C14)</f>
        <v>4069443.08</v>
      </c>
      <c r="D15" s="61">
        <f>SUM(D8:D14)</f>
        <v>4547873.2300000004</v>
      </c>
    </row>
    <row r="18" spans="1:5">
      <c r="A18" s="58" t="s">
        <v>215</v>
      </c>
      <c r="B18" s="58"/>
      <c r="C18" s="58"/>
      <c r="D18" s="58"/>
      <c r="E18" s="58"/>
    </row>
    <row r="19" spans="1:5">
      <c r="A19" s="59" t="s">
        <v>188</v>
      </c>
      <c r="B19" s="59" t="s">
        <v>184</v>
      </c>
      <c r="C19" s="59" t="s">
        <v>185</v>
      </c>
      <c r="D19" s="59" t="s">
        <v>558</v>
      </c>
      <c r="E19" s="59" t="s">
        <v>218</v>
      </c>
    </row>
    <row r="20" spans="1:5">
      <c r="A20" s="60">
        <v>1230</v>
      </c>
      <c r="B20" s="56" t="s">
        <v>267</v>
      </c>
      <c r="C20" s="61">
        <v>0</v>
      </c>
    </row>
    <row r="21" spans="1:5">
      <c r="A21" s="60">
        <v>1231</v>
      </c>
      <c r="B21" s="56" t="s">
        <v>268</v>
      </c>
      <c r="C21" s="61">
        <v>0</v>
      </c>
    </row>
    <row r="22" spans="1:5">
      <c r="A22" s="60">
        <v>1232</v>
      </c>
      <c r="B22" s="56" t="s">
        <v>269</v>
      </c>
      <c r="C22" s="61">
        <v>0</v>
      </c>
    </row>
    <row r="23" spans="1:5">
      <c r="A23" s="60">
        <v>1233</v>
      </c>
      <c r="B23" s="56" t="s">
        <v>270</v>
      </c>
      <c r="C23" s="61">
        <v>0</v>
      </c>
    </row>
    <row r="24" spans="1:5">
      <c r="A24" s="60">
        <v>1234</v>
      </c>
      <c r="B24" s="56" t="s">
        <v>271</v>
      </c>
      <c r="C24" s="61">
        <v>0</v>
      </c>
    </row>
    <row r="25" spans="1:5">
      <c r="A25" s="60">
        <v>1235</v>
      </c>
      <c r="B25" s="56" t="s">
        <v>272</v>
      </c>
      <c r="C25" s="61">
        <v>0</v>
      </c>
    </row>
    <row r="26" spans="1:5">
      <c r="A26" s="60">
        <v>1236</v>
      </c>
      <c r="B26" s="56" t="s">
        <v>273</v>
      </c>
      <c r="C26" s="61">
        <v>0</v>
      </c>
    </row>
    <row r="27" spans="1:5">
      <c r="A27" s="60">
        <v>1239</v>
      </c>
      <c r="B27" s="56" t="s">
        <v>274</v>
      </c>
      <c r="C27" s="61">
        <v>0</v>
      </c>
    </row>
    <row r="28" spans="1:5">
      <c r="A28" s="60">
        <v>1240</v>
      </c>
      <c r="B28" s="56" t="s">
        <v>275</v>
      </c>
      <c r="C28" s="129">
        <v>473271.15999999829</v>
      </c>
    </row>
    <row r="29" spans="1:5">
      <c r="A29" s="60">
        <v>1241</v>
      </c>
      <c r="B29" s="56" t="s">
        <v>276</v>
      </c>
      <c r="C29" s="61">
        <v>194899.47999999998</v>
      </c>
    </row>
    <row r="30" spans="1:5">
      <c r="A30" s="60">
        <v>1242</v>
      </c>
      <c r="B30" s="56" t="s">
        <v>277</v>
      </c>
      <c r="C30" s="61">
        <v>175605.10999999987</v>
      </c>
    </row>
    <row r="31" spans="1:5">
      <c r="A31" s="60">
        <v>1243</v>
      </c>
      <c r="B31" s="56" t="s">
        <v>278</v>
      </c>
      <c r="C31" s="61">
        <v>15003.559999999998</v>
      </c>
    </row>
    <row r="32" spans="1:5">
      <c r="A32" s="60">
        <v>1244</v>
      </c>
      <c r="B32" s="56" t="s">
        <v>279</v>
      </c>
      <c r="C32" s="61">
        <v>0</v>
      </c>
    </row>
    <row r="33" spans="1:6">
      <c r="A33" s="60">
        <v>1245</v>
      </c>
      <c r="B33" s="56" t="s">
        <v>280</v>
      </c>
      <c r="C33" s="61"/>
    </row>
    <row r="34" spans="1:6">
      <c r="A34" s="60">
        <v>1246</v>
      </c>
      <c r="B34" s="56" t="s">
        <v>281</v>
      </c>
      <c r="C34" s="61">
        <v>87763.009999999776</v>
      </c>
    </row>
    <row r="35" spans="1:6">
      <c r="A35" s="60">
        <v>1247</v>
      </c>
      <c r="B35" s="56" t="s">
        <v>282</v>
      </c>
      <c r="C35" s="61">
        <v>0</v>
      </c>
    </row>
    <row r="36" spans="1:6">
      <c r="A36" s="60">
        <v>1248</v>
      </c>
      <c r="B36" s="56" t="s">
        <v>283</v>
      </c>
      <c r="C36" s="61">
        <v>0</v>
      </c>
    </row>
    <row r="37" spans="1:6">
      <c r="A37" s="60">
        <v>1250</v>
      </c>
      <c r="B37" s="56" t="s">
        <v>285</v>
      </c>
      <c r="C37" s="61">
        <v>12980</v>
      </c>
      <c r="F37" s="138"/>
    </row>
    <row r="38" spans="1:6">
      <c r="A38" s="60">
        <v>1251</v>
      </c>
      <c r="B38" s="56" t="s">
        <v>286</v>
      </c>
      <c r="C38" s="61">
        <v>12980</v>
      </c>
      <c r="F38" s="138"/>
    </row>
    <row r="39" spans="1:6">
      <c r="A39" s="60">
        <v>1252</v>
      </c>
      <c r="B39" s="56" t="s">
        <v>287</v>
      </c>
      <c r="C39" s="61">
        <v>0</v>
      </c>
      <c r="F39" s="139"/>
    </row>
    <row r="40" spans="1:6">
      <c r="A40" s="60">
        <v>1253</v>
      </c>
      <c r="B40" s="56" t="s">
        <v>288</v>
      </c>
      <c r="C40" s="61">
        <v>0</v>
      </c>
    </row>
    <row r="41" spans="1:6">
      <c r="A41" s="60">
        <v>1254</v>
      </c>
      <c r="B41" s="56" t="s">
        <v>289</v>
      </c>
      <c r="C41" s="61">
        <v>0</v>
      </c>
    </row>
    <row r="42" spans="1:6">
      <c r="A42" s="60">
        <v>1259</v>
      </c>
      <c r="B42" s="56" t="s">
        <v>290</v>
      </c>
      <c r="C42" s="61">
        <v>0</v>
      </c>
    </row>
    <row r="44" spans="1:6">
      <c r="A44" s="58" t="s">
        <v>223</v>
      </c>
      <c r="B44" s="58"/>
      <c r="C44" s="58"/>
      <c r="D44" s="58"/>
      <c r="E44" s="58"/>
    </row>
    <row r="45" spans="1:6">
      <c r="A45" s="59" t="s">
        <v>188</v>
      </c>
      <c r="B45" s="59" t="s">
        <v>184</v>
      </c>
      <c r="C45" s="59" t="s">
        <v>216</v>
      </c>
      <c r="D45" s="59" t="s">
        <v>217</v>
      </c>
      <c r="E45" s="59"/>
    </row>
    <row r="46" spans="1:6">
      <c r="A46" s="60">
        <v>5500</v>
      </c>
      <c r="B46" s="56" t="s">
        <v>504</v>
      </c>
      <c r="C46" s="129">
        <v>1325639.2</v>
      </c>
      <c r="D46" s="129">
        <v>1072741.8500000001</v>
      </c>
    </row>
    <row r="47" spans="1:6">
      <c r="A47" s="60">
        <v>5510</v>
      </c>
      <c r="B47" s="56" t="s">
        <v>505</v>
      </c>
      <c r="C47" s="129">
        <v>1329523.6100000001</v>
      </c>
      <c r="D47" s="129">
        <v>1059678.81</v>
      </c>
    </row>
    <row r="48" spans="1:6">
      <c r="A48" s="60">
        <v>5511</v>
      </c>
      <c r="B48" s="56" t="s">
        <v>506</v>
      </c>
      <c r="C48" s="129">
        <v>1268880.81</v>
      </c>
      <c r="D48" s="129">
        <v>1009372.82</v>
      </c>
    </row>
    <row r="49" spans="1:4">
      <c r="A49" s="60">
        <v>5512</v>
      </c>
      <c r="B49" s="56" t="s">
        <v>507</v>
      </c>
      <c r="C49" s="129">
        <v>0</v>
      </c>
      <c r="D49" s="129">
        <v>0</v>
      </c>
    </row>
    <row r="50" spans="1:4">
      <c r="A50" s="60">
        <v>5513</v>
      </c>
      <c r="B50" s="56" t="s">
        <v>508</v>
      </c>
      <c r="C50" s="129">
        <v>0</v>
      </c>
      <c r="D50" s="129">
        <v>0</v>
      </c>
    </row>
    <row r="51" spans="1:4">
      <c r="A51" s="60">
        <v>5514</v>
      </c>
      <c r="B51" s="56" t="s">
        <v>509</v>
      </c>
      <c r="C51" s="129">
        <v>0</v>
      </c>
      <c r="D51" s="129">
        <v>0</v>
      </c>
    </row>
    <row r="52" spans="1:4">
      <c r="A52" s="60">
        <v>5515</v>
      </c>
      <c r="B52" s="56" t="s">
        <v>510</v>
      </c>
      <c r="C52" s="129">
        <v>0</v>
      </c>
      <c r="D52" s="129">
        <v>0</v>
      </c>
    </row>
    <row r="53" spans="1:4">
      <c r="A53" s="60">
        <v>5516</v>
      </c>
      <c r="B53" s="56" t="s">
        <v>511</v>
      </c>
      <c r="C53" s="129">
        <v>0</v>
      </c>
      <c r="D53" s="129">
        <v>0</v>
      </c>
    </row>
    <row r="54" spans="1:4">
      <c r="A54" s="60">
        <v>5517</v>
      </c>
      <c r="B54" s="56" t="s">
        <v>512</v>
      </c>
      <c r="C54" s="129">
        <v>58400.13</v>
      </c>
      <c r="D54" s="129">
        <v>50305.99</v>
      </c>
    </row>
    <row r="55" spans="1:4">
      <c r="A55" s="60">
        <v>5518</v>
      </c>
      <c r="B55" s="56" t="s">
        <v>103</v>
      </c>
      <c r="C55" s="129">
        <v>2242.67</v>
      </c>
      <c r="D55" s="129">
        <v>1591.33</v>
      </c>
    </row>
    <row r="56" spans="1:4">
      <c r="A56" s="60">
        <v>5520</v>
      </c>
      <c r="B56" s="56" t="s">
        <v>102</v>
      </c>
      <c r="C56" s="129">
        <v>0</v>
      </c>
      <c r="D56" s="129">
        <v>0</v>
      </c>
    </row>
    <row r="57" spans="1:4">
      <c r="A57" s="60">
        <v>5521</v>
      </c>
      <c r="B57" s="56" t="s">
        <v>513</v>
      </c>
      <c r="C57" s="129">
        <v>0</v>
      </c>
      <c r="D57" s="129">
        <v>0</v>
      </c>
    </row>
    <row r="58" spans="1:4">
      <c r="A58" s="60">
        <v>5522</v>
      </c>
      <c r="B58" s="56" t="s">
        <v>514</v>
      </c>
      <c r="C58" s="129">
        <v>0</v>
      </c>
      <c r="D58" s="129">
        <v>0</v>
      </c>
    </row>
    <row r="59" spans="1:4">
      <c r="A59" s="60">
        <v>5530</v>
      </c>
      <c r="B59" s="56" t="s">
        <v>515</v>
      </c>
      <c r="C59" s="129">
        <v>-3884.41</v>
      </c>
      <c r="D59" s="129">
        <v>13063.04</v>
      </c>
    </row>
    <row r="60" spans="1:4">
      <c r="A60" s="60">
        <v>5531</v>
      </c>
      <c r="B60" s="56" t="s">
        <v>516</v>
      </c>
      <c r="C60" s="129">
        <v>0</v>
      </c>
      <c r="D60" s="129">
        <v>0</v>
      </c>
    </row>
    <row r="61" spans="1:4">
      <c r="A61" s="60">
        <v>5532</v>
      </c>
      <c r="B61" s="56" t="s">
        <v>517</v>
      </c>
      <c r="C61" s="129">
        <v>0</v>
      </c>
      <c r="D61" s="129">
        <v>0</v>
      </c>
    </row>
    <row r="62" spans="1:4">
      <c r="A62" s="60">
        <v>5533</v>
      </c>
      <c r="B62" s="56" t="s">
        <v>518</v>
      </c>
      <c r="C62" s="129">
        <v>0</v>
      </c>
      <c r="D62" s="129">
        <v>0</v>
      </c>
    </row>
    <row r="63" spans="1:4">
      <c r="A63" s="60">
        <v>5534</v>
      </c>
      <c r="B63" s="56" t="s">
        <v>519</v>
      </c>
      <c r="C63" s="129">
        <v>0</v>
      </c>
      <c r="D63" s="129">
        <v>0</v>
      </c>
    </row>
    <row r="64" spans="1:4">
      <c r="A64" s="60">
        <v>5535</v>
      </c>
      <c r="B64" s="56" t="s">
        <v>520</v>
      </c>
      <c r="C64" s="129">
        <v>-3884.41</v>
      </c>
      <c r="D64" s="129">
        <v>13063.04</v>
      </c>
    </row>
    <row r="65" spans="1:4">
      <c r="A65" s="60">
        <v>5540</v>
      </c>
      <c r="B65" s="56" t="s">
        <v>521</v>
      </c>
      <c r="C65" s="61">
        <v>0</v>
      </c>
      <c r="D65" s="129">
        <v>0</v>
      </c>
    </row>
    <row r="66" spans="1:4">
      <c r="A66" s="60">
        <v>5541</v>
      </c>
      <c r="B66" s="56" t="s">
        <v>521</v>
      </c>
      <c r="C66" s="61">
        <v>0</v>
      </c>
      <c r="D66" s="129">
        <v>0</v>
      </c>
    </row>
    <row r="67" spans="1:4">
      <c r="A67" s="60">
        <v>5550</v>
      </c>
      <c r="B67" s="56" t="s">
        <v>522</v>
      </c>
      <c r="C67" s="61">
        <v>0</v>
      </c>
      <c r="D67" s="129">
        <v>0</v>
      </c>
    </row>
    <row r="68" spans="1:4">
      <c r="A68" s="60">
        <v>5551</v>
      </c>
      <c r="B68" s="56" t="s">
        <v>522</v>
      </c>
      <c r="C68" s="61">
        <v>0</v>
      </c>
      <c r="D68" s="129">
        <v>0</v>
      </c>
    </row>
    <row r="69" spans="1:4">
      <c r="A69" s="60">
        <v>5590</v>
      </c>
      <c r="B69" s="56" t="s">
        <v>523</v>
      </c>
      <c r="C69" s="61">
        <v>0</v>
      </c>
      <c r="D69" s="129">
        <v>0</v>
      </c>
    </row>
    <row r="70" spans="1:4">
      <c r="A70" s="60">
        <v>5591</v>
      </c>
      <c r="B70" s="56" t="s">
        <v>524</v>
      </c>
      <c r="C70" s="61">
        <v>0</v>
      </c>
      <c r="D70" s="129">
        <v>0</v>
      </c>
    </row>
    <row r="71" spans="1:4">
      <c r="A71" s="60">
        <v>5592</v>
      </c>
      <c r="B71" s="56" t="s">
        <v>525</v>
      </c>
      <c r="C71" s="61">
        <v>0</v>
      </c>
      <c r="D71" s="129">
        <v>0</v>
      </c>
    </row>
    <row r="72" spans="1:4">
      <c r="A72" s="60">
        <v>5593</v>
      </c>
      <c r="B72" s="56" t="s">
        <v>526</v>
      </c>
      <c r="C72" s="61">
        <v>0</v>
      </c>
      <c r="D72" s="129">
        <v>0</v>
      </c>
    </row>
    <row r="73" spans="1:4">
      <c r="A73" s="60">
        <v>5594</v>
      </c>
      <c r="B73" s="56" t="s">
        <v>527</v>
      </c>
      <c r="C73" s="61">
        <v>0</v>
      </c>
      <c r="D73" s="129">
        <v>0</v>
      </c>
    </row>
    <row r="74" spans="1:4">
      <c r="A74" s="60">
        <v>5595</v>
      </c>
      <c r="B74" s="56" t="s">
        <v>528</v>
      </c>
      <c r="C74" s="61">
        <v>0</v>
      </c>
      <c r="D74" s="129">
        <v>0</v>
      </c>
    </row>
    <row r="75" spans="1:4">
      <c r="A75" s="60">
        <v>5596</v>
      </c>
      <c r="B75" s="56" t="s">
        <v>421</v>
      </c>
      <c r="C75" s="61">
        <v>0</v>
      </c>
      <c r="D75" s="129">
        <v>0</v>
      </c>
    </row>
    <row r="76" spans="1:4">
      <c r="A76" s="60">
        <v>5597</v>
      </c>
      <c r="B76" s="56" t="s">
        <v>529</v>
      </c>
      <c r="C76" s="61">
        <v>0</v>
      </c>
      <c r="D76" s="129">
        <v>0</v>
      </c>
    </row>
    <row r="77" spans="1:4">
      <c r="A77" s="60">
        <v>5599</v>
      </c>
      <c r="B77" s="56" t="s">
        <v>530</v>
      </c>
      <c r="C77" s="61">
        <v>0</v>
      </c>
      <c r="D77" s="129">
        <v>0</v>
      </c>
    </row>
    <row r="78" spans="1:4">
      <c r="A78" s="60">
        <v>5600</v>
      </c>
      <c r="B78" s="56" t="s">
        <v>97</v>
      </c>
      <c r="C78" s="61">
        <v>0</v>
      </c>
      <c r="D78" s="129">
        <v>0</v>
      </c>
    </row>
    <row r="79" spans="1:4">
      <c r="A79" s="60">
        <v>5610</v>
      </c>
      <c r="B79" s="56" t="s">
        <v>531</v>
      </c>
      <c r="C79" s="61">
        <v>0</v>
      </c>
      <c r="D79" s="129">
        <v>0</v>
      </c>
    </row>
    <row r="80" spans="1:4">
      <c r="A80" s="60">
        <v>5611</v>
      </c>
      <c r="B80" s="56" t="s">
        <v>532</v>
      </c>
      <c r="C80" s="61">
        <v>0</v>
      </c>
      <c r="D80" s="129">
        <v>0</v>
      </c>
    </row>
    <row r="82" spans="1:1" ht="12">
      <c r="A82" s="121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rintOptions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workbookViewId="0">
      <selection activeCell="D6" sqref="D6"/>
    </sheetView>
  </sheetViews>
  <sheetFormatPr baseColWidth="10" defaultRowHeight="11.25"/>
  <cols>
    <col min="1" max="1" width="1.7109375" style="66" customWidth="1"/>
    <col min="2" max="2" width="83.140625" style="66" customWidth="1"/>
    <col min="3" max="4" width="17.7109375" style="66" customWidth="1"/>
    <col min="5" max="5" width="11.7109375" style="66" bestFit="1" customWidth="1"/>
    <col min="6" max="16384" width="11.42578125" style="66"/>
  </cols>
  <sheetData>
    <row r="1" spans="1:7" s="64" customFormat="1" ht="18.95" customHeight="1">
      <c r="A1" s="146" t="str">
        <f>'Notas a los Edos Financieros'!A1</f>
        <v>COMISION MUNICIPAL DE CULTURA FISICA Y DEPORTE DE LEON GUANAJUATO</v>
      </c>
      <c r="B1" s="146"/>
      <c r="C1" s="146"/>
      <c r="D1" s="146"/>
    </row>
    <row r="2" spans="1:7" s="64" customFormat="1" ht="18.95" customHeight="1">
      <c r="A2" s="146" t="s">
        <v>563</v>
      </c>
      <c r="B2" s="146"/>
      <c r="C2" s="146"/>
      <c r="D2" s="146"/>
    </row>
    <row r="3" spans="1:7" s="64" customFormat="1" ht="18.95" customHeight="1">
      <c r="A3" s="146" t="str">
        <f>'Notas a los Edos Financieros'!A3</f>
        <v>Correspondiente del 01 de Enero al 31 de Diciembre de 2018</v>
      </c>
      <c r="B3" s="146"/>
      <c r="C3" s="146"/>
      <c r="D3" s="146"/>
    </row>
    <row r="4" spans="1:7" s="67" customFormat="1" ht="18.95" customHeight="1">
      <c r="A4" s="147" t="s">
        <v>559</v>
      </c>
      <c r="B4" s="147"/>
      <c r="C4" s="147"/>
      <c r="D4" s="147"/>
    </row>
    <row r="5" spans="1:7" s="65" customFormat="1">
      <c r="A5" s="68"/>
      <c r="B5" s="69"/>
      <c r="C5" s="69"/>
      <c r="D5" s="69"/>
      <c r="E5" s="130"/>
      <c r="G5" s="130"/>
    </row>
    <row r="6" spans="1:7">
      <c r="A6" s="70" t="s">
        <v>117</v>
      </c>
      <c r="B6" s="70"/>
      <c r="C6" s="71"/>
      <c r="D6" s="133">
        <v>96913696.819999993</v>
      </c>
      <c r="F6" s="131"/>
    </row>
    <row r="7" spans="1:7">
      <c r="B7" s="73"/>
      <c r="C7" s="74"/>
      <c r="D7" s="75"/>
      <c r="F7" s="65"/>
    </row>
    <row r="8" spans="1:7">
      <c r="A8" s="76" t="s">
        <v>116</v>
      </c>
      <c r="B8" s="77"/>
      <c r="C8" s="78"/>
      <c r="D8" s="79">
        <f>SUM(C9:C13)</f>
        <v>0</v>
      </c>
    </row>
    <row r="9" spans="1:7">
      <c r="A9" s="80"/>
      <c r="B9" s="81" t="s">
        <v>115</v>
      </c>
      <c r="C9" s="82">
        <v>0</v>
      </c>
      <c r="D9" s="83"/>
    </row>
    <row r="10" spans="1:7">
      <c r="A10" s="80"/>
      <c r="B10" s="81" t="s">
        <v>114</v>
      </c>
      <c r="C10" s="82">
        <v>0</v>
      </c>
      <c r="D10" s="84"/>
    </row>
    <row r="11" spans="1:7">
      <c r="A11" s="80"/>
      <c r="B11" s="81" t="s">
        <v>113</v>
      </c>
      <c r="C11" s="82">
        <v>0</v>
      </c>
      <c r="D11" s="84"/>
    </row>
    <row r="12" spans="1:7">
      <c r="A12" s="80"/>
      <c r="B12" s="81" t="s">
        <v>112</v>
      </c>
      <c r="C12" s="82">
        <v>0</v>
      </c>
      <c r="D12" s="84"/>
    </row>
    <row r="13" spans="1:7">
      <c r="A13" s="85" t="s">
        <v>111</v>
      </c>
      <c r="B13" s="81"/>
      <c r="C13" s="82">
        <v>0</v>
      </c>
      <c r="D13" s="84"/>
    </row>
    <row r="14" spans="1:7">
      <c r="B14" s="86"/>
      <c r="C14" s="87"/>
      <c r="D14" s="88"/>
    </row>
    <row r="15" spans="1:7">
      <c r="A15" s="76" t="s">
        <v>110</v>
      </c>
      <c r="B15" s="77"/>
      <c r="C15" s="78"/>
      <c r="D15" s="79">
        <f>SUM(D16:D19)</f>
        <v>0</v>
      </c>
    </row>
    <row r="16" spans="1:7">
      <c r="A16" s="80"/>
      <c r="B16" s="81" t="s">
        <v>109</v>
      </c>
      <c r="C16" s="82">
        <v>0</v>
      </c>
      <c r="D16" s="83"/>
    </row>
    <row r="17" spans="1:5">
      <c r="A17" s="80"/>
      <c r="B17" s="81" t="s">
        <v>108</v>
      </c>
      <c r="C17" s="82">
        <v>0</v>
      </c>
      <c r="D17" s="84"/>
    </row>
    <row r="18" spans="1:5">
      <c r="A18" s="80"/>
      <c r="B18" s="81" t="s">
        <v>107</v>
      </c>
      <c r="C18" s="82">
        <v>0</v>
      </c>
      <c r="D18" s="84"/>
    </row>
    <row r="19" spans="1:5">
      <c r="A19" s="85" t="s">
        <v>106</v>
      </c>
      <c r="B19" s="89"/>
      <c r="C19" s="90">
        <v>0</v>
      </c>
      <c r="D19" s="84"/>
    </row>
    <row r="20" spans="1:5">
      <c r="B20" s="91"/>
      <c r="C20" s="92"/>
      <c r="D20" s="88"/>
    </row>
    <row r="21" spans="1:5">
      <c r="A21" s="70" t="s">
        <v>105</v>
      </c>
      <c r="B21" s="70"/>
      <c r="C21" s="93"/>
      <c r="D21" s="72">
        <f>+D6+D8-D15</f>
        <v>96913696.819999993</v>
      </c>
    </row>
    <row r="22" spans="1:5">
      <c r="E22" s="113"/>
    </row>
    <row r="23" spans="1:5" ht="12">
      <c r="A23" s="121" t="s">
        <v>569</v>
      </c>
    </row>
  </sheetData>
  <mergeCells count="4">
    <mergeCell ref="A1:D1"/>
    <mergeCell ref="A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showGridLines="0" topLeftCell="A10" workbookViewId="0">
      <selection activeCell="F22" sqref="F22"/>
    </sheetView>
  </sheetViews>
  <sheetFormatPr baseColWidth="10" defaultRowHeight="11.25"/>
  <cols>
    <col min="1" max="1" width="1.7109375" style="66" customWidth="1"/>
    <col min="2" max="2" width="62.140625" style="66" customWidth="1"/>
    <col min="3" max="3" width="17.7109375" style="66" customWidth="1"/>
    <col min="4" max="4" width="17.7109375" style="113" customWidth="1"/>
    <col min="5" max="6" width="11.42578125" style="66"/>
    <col min="7" max="7" width="24.42578125" style="66" customWidth="1"/>
    <col min="8" max="8" width="8.7109375" style="66" bestFit="1" customWidth="1"/>
    <col min="9" max="16384" width="11.42578125" style="66"/>
  </cols>
  <sheetData>
    <row r="1" spans="1:4" s="94" customFormat="1" ht="18.95" customHeight="1">
      <c r="A1" s="148" t="str">
        <f>'Notas a los Edos Financieros'!A1</f>
        <v>COMISION MUNICIPAL DE CULTURA FISICA Y DEPORTE DE LEON GUANAJUATO</v>
      </c>
      <c r="B1" s="148"/>
      <c r="C1" s="148"/>
      <c r="D1" s="148"/>
    </row>
    <row r="2" spans="1:4" s="94" customFormat="1" ht="18.95" customHeight="1">
      <c r="A2" s="148" t="s">
        <v>564</v>
      </c>
      <c r="B2" s="148"/>
      <c r="C2" s="148"/>
      <c r="D2" s="148"/>
    </row>
    <row r="3" spans="1:4" s="94" customFormat="1" ht="18.95" customHeight="1">
      <c r="A3" s="148" t="str">
        <f>'Notas a los Edos Financieros'!A3</f>
        <v>Correspondiente del 01 de Enero al 31 de Diciembre de 2018</v>
      </c>
      <c r="B3" s="148"/>
      <c r="C3" s="148"/>
      <c r="D3" s="148"/>
    </row>
    <row r="4" spans="1:4" s="95" customFormat="1">
      <c r="A4" s="149"/>
      <c r="B4" s="149"/>
      <c r="C4" s="149"/>
      <c r="D4" s="149"/>
    </row>
    <row r="5" spans="1:4">
      <c r="A5" s="96" t="s">
        <v>139</v>
      </c>
      <c r="B5" s="97"/>
      <c r="C5" s="98"/>
      <c r="D5" s="99">
        <v>97120217.640000001</v>
      </c>
    </row>
    <row r="6" spans="1:4">
      <c r="A6" s="100"/>
      <c r="B6" s="73"/>
      <c r="C6" s="101"/>
      <c r="D6" s="102"/>
    </row>
    <row r="7" spans="1:4">
      <c r="A7" s="76" t="s">
        <v>138</v>
      </c>
      <c r="B7" s="103"/>
      <c r="C7" s="98"/>
      <c r="D7" s="104">
        <f>SUM(C8:C24)</f>
        <v>492930.20999999996</v>
      </c>
    </row>
    <row r="8" spans="1:4">
      <c r="A8" s="80"/>
      <c r="B8" s="105" t="s">
        <v>137</v>
      </c>
      <c r="C8" s="82">
        <v>194899.48</v>
      </c>
      <c r="D8" s="106"/>
    </row>
    <row r="9" spans="1:4">
      <c r="A9" s="80"/>
      <c r="B9" s="105" t="s">
        <v>136</v>
      </c>
      <c r="C9" s="82">
        <v>175605.11</v>
      </c>
      <c r="D9" s="107"/>
    </row>
    <row r="10" spans="1:4">
      <c r="A10" s="80"/>
      <c r="B10" s="105" t="s">
        <v>135</v>
      </c>
      <c r="C10" s="82">
        <v>15003.56</v>
      </c>
      <c r="D10" s="107"/>
    </row>
    <row r="11" spans="1:4">
      <c r="A11" s="80"/>
      <c r="B11" s="105" t="s">
        <v>134</v>
      </c>
      <c r="C11" s="82">
        <v>0</v>
      </c>
      <c r="D11" s="107"/>
    </row>
    <row r="12" spans="1:4">
      <c r="A12" s="80"/>
      <c r="B12" s="105" t="s">
        <v>133</v>
      </c>
      <c r="C12" s="82">
        <v>0</v>
      </c>
      <c r="D12" s="107"/>
    </row>
    <row r="13" spans="1:4">
      <c r="A13" s="80"/>
      <c r="B13" s="105" t="s">
        <v>132</v>
      </c>
      <c r="C13" s="82">
        <v>87763.010000000009</v>
      </c>
      <c r="D13" s="107"/>
    </row>
    <row r="14" spans="1:4">
      <c r="A14" s="80"/>
      <c r="B14" s="105" t="s">
        <v>131</v>
      </c>
      <c r="C14" s="82">
        <v>0</v>
      </c>
      <c r="D14" s="107"/>
    </row>
    <row r="15" spans="1:4">
      <c r="A15" s="80"/>
      <c r="B15" s="105" t="s">
        <v>130</v>
      </c>
      <c r="C15" s="82">
        <v>0</v>
      </c>
      <c r="D15" s="107"/>
    </row>
    <row r="16" spans="1:4">
      <c r="A16" s="80"/>
      <c r="B16" s="105" t="s">
        <v>129</v>
      </c>
      <c r="C16" s="82">
        <v>12979.819999999992</v>
      </c>
      <c r="D16" s="107"/>
    </row>
    <row r="17" spans="1:4">
      <c r="A17" s="80"/>
      <c r="B17" s="105" t="s">
        <v>128</v>
      </c>
      <c r="C17" s="82">
        <v>0</v>
      </c>
      <c r="D17" s="107"/>
    </row>
    <row r="18" spans="1:4">
      <c r="A18" s="80"/>
      <c r="B18" s="105" t="s">
        <v>127</v>
      </c>
      <c r="C18" s="82">
        <v>0</v>
      </c>
      <c r="D18" s="107"/>
    </row>
    <row r="19" spans="1:4">
      <c r="A19" s="80"/>
      <c r="B19" s="105" t="s">
        <v>126</v>
      </c>
      <c r="C19" s="82">
        <v>0</v>
      </c>
      <c r="D19" s="107"/>
    </row>
    <row r="20" spans="1:4">
      <c r="A20" s="80"/>
      <c r="B20" s="105" t="s">
        <v>125</v>
      </c>
      <c r="C20" s="82">
        <v>0</v>
      </c>
      <c r="D20" s="107"/>
    </row>
    <row r="21" spans="1:4">
      <c r="A21" s="80"/>
      <c r="B21" s="105" t="s">
        <v>124</v>
      </c>
      <c r="C21" s="82">
        <v>0</v>
      </c>
      <c r="D21" s="107"/>
    </row>
    <row r="22" spans="1:4">
      <c r="A22" s="80"/>
      <c r="B22" s="105" t="s">
        <v>123</v>
      </c>
      <c r="C22" s="82">
        <v>0</v>
      </c>
      <c r="D22" s="107"/>
    </row>
    <row r="23" spans="1:4">
      <c r="A23" s="80"/>
      <c r="B23" s="105" t="s">
        <v>122</v>
      </c>
      <c r="C23" s="82">
        <v>0</v>
      </c>
      <c r="D23" s="107"/>
    </row>
    <row r="24" spans="1:4">
      <c r="A24" s="80"/>
      <c r="B24" s="108" t="s">
        <v>121</v>
      </c>
      <c r="C24" s="82">
        <v>6679.23</v>
      </c>
      <c r="D24" s="107"/>
    </row>
    <row r="25" spans="1:4">
      <c r="A25" s="100"/>
      <c r="B25" s="109"/>
      <c r="C25" s="110"/>
      <c r="D25" s="111"/>
    </row>
    <row r="26" spans="1:4">
      <c r="A26" s="76" t="s">
        <v>120</v>
      </c>
      <c r="B26" s="103"/>
      <c r="C26" s="112"/>
      <c r="D26" s="104">
        <f>SUM(C27:C33)</f>
        <v>1321754.79</v>
      </c>
    </row>
    <row r="27" spans="1:4">
      <c r="A27" s="80"/>
      <c r="B27" s="105" t="s">
        <v>104</v>
      </c>
      <c r="C27" s="134">
        <v>1325639.2</v>
      </c>
      <c r="D27" s="106"/>
    </row>
    <row r="28" spans="1:4">
      <c r="A28" s="80"/>
      <c r="B28" s="105" t="s">
        <v>102</v>
      </c>
      <c r="C28" s="82">
        <v>0</v>
      </c>
      <c r="D28" s="107"/>
    </row>
    <row r="29" spans="1:4">
      <c r="A29" s="80"/>
      <c r="B29" s="105" t="s">
        <v>101</v>
      </c>
      <c r="C29" s="82">
        <v>-3884.41</v>
      </c>
      <c r="D29" s="107"/>
    </row>
    <row r="30" spans="1:4">
      <c r="A30" s="80"/>
      <c r="B30" s="105" t="s">
        <v>100</v>
      </c>
      <c r="C30" s="82">
        <v>0</v>
      </c>
      <c r="D30" s="107"/>
    </row>
    <row r="31" spans="1:4">
      <c r="A31" s="80"/>
      <c r="B31" s="105" t="s">
        <v>99</v>
      </c>
      <c r="C31" s="82">
        <v>0</v>
      </c>
      <c r="D31" s="107"/>
    </row>
    <row r="32" spans="1:4">
      <c r="A32" s="80"/>
      <c r="B32" s="105" t="s">
        <v>98</v>
      </c>
      <c r="C32" s="82">
        <v>0</v>
      </c>
      <c r="D32" s="107"/>
    </row>
    <row r="33" spans="1:5">
      <c r="A33" s="80"/>
      <c r="B33" s="108" t="s">
        <v>119</v>
      </c>
      <c r="C33" s="82">
        <v>0</v>
      </c>
      <c r="D33" s="107"/>
    </row>
    <row r="34" spans="1:5">
      <c r="A34" s="100"/>
      <c r="B34" s="109"/>
      <c r="C34" s="110"/>
      <c r="D34" s="111"/>
    </row>
    <row r="35" spans="1:5">
      <c r="A35" s="97" t="s">
        <v>118</v>
      </c>
      <c r="B35" s="97"/>
      <c r="C35" s="98"/>
      <c r="D35" s="99">
        <v>97949042.220000014</v>
      </c>
      <c r="E35" s="135"/>
    </row>
    <row r="36" spans="1:5">
      <c r="D36" s="136"/>
      <c r="E36" s="113"/>
    </row>
    <row r="37" spans="1:5" ht="12">
      <c r="A37" s="121" t="s">
        <v>569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1" orientation="portrait" r:id="rId1"/>
  <ignoredErrors>
    <ignoredError sqref="A1 A3:D3 B2:D2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A13" workbookViewId="0">
      <selection activeCell="E26" sqref="E26"/>
    </sheetView>
  </sheetViews>
  <sheetFormatPr baseColWidth="10" defaultColWidth="9.140625" defaultRowHeight="11.25"/>
  <cols>
    <col min="1" max="1" width="10" style="56" customWidth="1"/>
    <col min="2" max="2" width="68.5703125" style="56" bestFit="1" customWidth="1"/>
    <col min="3" max="3" width="17.42578125" style="56" bestFit="1" customWidth="1"/>
    <col min="4" max="5" width="23.7109375" style="56" bestFit="1" customWidth="1"/>
    <col min="6" max="6" width="19.28515625" style="56" customWidth="1"/>
    <col min="7" max="7" width="20.5703125" style="56" customWidth="1"/>
    <col min="8" max="10" width="20.28515625" style="56" customWidth="1"/>
    <col min="11" max="16384" width="9.140625" style="56"/>
  </cols>
  <sheetData>
    <row r="1" spans="1:10" ht="18.95" customHeight="1">
      <c r="A1" s="145" t="str">
        <f>'Notas a los Edos Financieros'!A1</f>
        <v>COMISION MUNICIPAL DE CULTURA FISICA Y DEPORTE DE LEON GUANAJUATO</v>
      </c>
      <c r="B1" s="150"/>
      <c r="C1" s="150"/>
      <c r="D1" s="150"/>
      <c r="E1" s="150"/>
      <c r="F1" s="150"/>
      <c r="G1" s="54" t="s">
        <v>227</v>
      </c>
      <c r="H1" s="55">
        <f>'Notas a los Edos Financieros'!E1</f>
        <v>2018</v>
      </c>
    </row>
    <row r="2" spans="1:10" ht="18.95" customHeight="1">
      <c r="A2" s="145" t="s">
        <v>565</v>
      </c>
      <c r="B2" s="150"/>
      <c r="C2" s="150"/>
      <c r="D2" s="150"/>
      <c r="E2" s="150"/>
      <c r="F2" s="150"/>
      <c r="G2" s="54" t="s">
        <v>229</v>
      </c>
      <c r="H2" s="55" t="str">
        <f>'Notas a los Edos Financieros'!E2</f>
        <v>Trimestral</v>
      </c>
    </row>
    <row r="3" spans="1:10" ht="18.95" customHeight="1">
      <c r="A3" s="151" t="str">
        <f>'Notas a los Edos Financieros'!A3</f>
        <v>Correspondiente del 01 de Enero al 31 de Diciembre de 2018</v>
      </c>
      <c r="B3" s="152"/>
      <c r="C3" s="152"/>
      <c r="D3" s="152"/>
      <c r="E3" s="152"/>
      <c r="F3" s="152"/>
      <c r="G3" s="54" t="s">
        <v>231</v>
      </c>
      <c r="H3" s="55">
        <f>'Notas a los Edos Financieros'!E3</f>
        <v>4</v>
      </c>
    </row>
    <row r="4" spans="1:10">
      <c r="A4" s="57" t="s">
        <v>232</v>
      </c>
      <c r="B4" s="58"/>
      <c r="C4" s="58"/>
      <c r="D4" s="58"/>
      <c r="E4" s="58"/>
      <c r="F4" s="58"/>
      <c r="G4" s="58"/>
      <c r="H4" s="58"/>
    </row>
    <row r="7" spans="1:10">
      <c r="A7" s="59" t="s">
        <v>188</v>
      </c>
      <c r="B7" s="59" t="s">
        <v>560</v>
      </c>
      <c r="C7" s="59" t="s">
        <v>217</v>
      </c>
      <c r="D7" s="59" t="s">
        <v>561</v>
      </c>
      <c r="E7" s="59" t="s">
        <v>562</v>
      </c>
      <c r="F7" s="59" t="s">
        <v>216</v>
      </c>
      <c r="G7" s="59" t="s">
        <v>179</v>
      </c>
      <c r="H7" s="59" t="s">
        <v>219</v>
      </c>
      <c r="I7" s="59" t="s">
        <v>220</v>
      </c>
      <c r="J7" s="59" t="s">
        <v>221</v>
      </c>
    </row>
    <row r="8" spans="1:10" s="115" customFormat="1">
      <c r="A8" s="114">
        <v>7000</v>
      </c>
      <c r="B8" s="115" t="s">
        <v>180</v>
      </c>
    </row>
    <row r="9" spans="1:10">
      <c r="A9" s="56">
        <v>7110</v>
      </c>
      <c r="B9" s="56" t="s">
        <v>179</v>
      </c>
      <c r="C9" s="61">
        <v>0</v>
      </c>
      <c r="D9" s="61">
        <v>0</v>
      </c>
      <c r="E9" s="61">
        <v>0</v>
      </c>
      <c r="F9" s="61">
        <v>0</v>
      </c>
    </row>
    <row r="10" spans="1:10">
      <c r="A10" s="56">
        <v>7120</v>
      </c>
      <c r="B10" s="56" t="s">
        <v>178</v>
      </c>
      <c r="C10" s="61">
        <v>0</v>
      </c>
      <c r="D10" s="61">
        <v>0</v>
      </c>
      <c r="E10" s="61">
        <v>0</v>
      </c>
      <c r="F10" s="61">
        <v>0</v>
      </c>
    </row>
    <row r="11" spans="1:10">
      <c r="A11" s="56">
        <v>7130</v>
      </c>
      <c r="B11" s="56" t="s">
        <v>177</v>
      </c>
      <c r="C11" s="61">
        <v>0</v>
      </c>
      <c r="D11" s="61">
        <v>0</v>
      </c>
      <c r="E11" s="61">
        <v>0</v>
      </c>
      <c r="F11" s="61">
        <v>0</v>
      </c>
    </row>
    <row r="12" spans="1:10">
      <c r="A12" s="56">
        <v>7140</v>
      </c>
      <c r="B12" s="56" t="s">
        <v>176</v>
      </c>
      <c r="C12" s="61">
        <v>0</v>
      </c>
      <c r="D12" s="61">
        <v>0</v>
      </c>
      <c r="E12" s="61">
        <v>0</v>
      </c>
      <c r="F12" s="61">
        <v>0</v>
      </c>
    </row>
    <row r="13" spans="1:10">
      <c r="A13" s="56">
        <v>7150</v>
      </c>
      <c r="B13" s="56" t="s">
        <v>175</v>
      </c>
      <c r="C13" s="61">
        <v>0</v>
      </c>
      <c r="D13" s="61">
        <v>0</v>
      </c>
      <c r="E13" s="61">
        <v>0</v>
      </c>
      <c r="F13" s="61">
        <v>0</v>
      </c>
    </row>
    <row r="14" spans="1:10">
      <c r="A14" s="56">
        <v>7160</v>
      </c>
      <c r="B14" s="56" t="s">
        <v>174</v>
      </c>
      <c r="C14" s="61">
        <v>0</v>
      </c>
      <c r="D14" s="61">
        <v>0</v>
      </c>
      <c r="E14" s="61">
        <v>0</v>
      </c>
      <c r="F14" s="61">
        <v>0</v>
      </c>
    </row>
    <row r="15" spans="1:10">
      <c r="A15" s="56">
        <v>7210</v>
      </c>
      <c r="B15" s="56" t="s">
        <v>173</v>
      </c>
      <c r="C15" s="61">
        <v>0</v>
      </c>
      <c r="D15" s="61">
        <v>0</v>
      </c>
      <c r="E15" s="61">
        <v>0</v>
      </c>
      <c r="F15" s="61">
        <v>0</v>
      </c>
    </row>
    <row r="16" spans="1:10">
      <c r="A16" s="56">
        <v>7220</v>
      </c>
      <c r="B16" s="56" t="s">
        <v>172</v>
      </c>
      <c r="C16" s="61">
        <v>0</v>
      </c>
      <c r="D16" s="61">
        <v>0</v>
      </c>
      <c r="E16" s="61">
        <v>0</v>
      </c>
      <c r="F16" s="61">
        <v>0</v>
      </c>
    </row>
    <row r="17" spans="1:6">
      <c r="A17" s="56">
        <v>7230</v>
      </c>
      <c r="B17" s="56" t="s">
        <v>171</v>
      </c>
      <c r="C17" s="61">
        <v>0</v>
      </c>
      <c r="D17" s="61">
        <v>0</v>
      </c>
      <c r="E17" s="61">
        <v>0</v>
      </c>
      <c r="F17" s="61">
        <v>0</v>
      </c>
    </row>
    <row r="18" spans="1:6">
      <c r="A18" s="56">
        <v>7240</v>
      </c>
      <c r="B18" s="56" t="s">
        <v>170</v>
      </c>
      <c r="C18" s="61">
        <v>0</v>
      </c>
      <c r="D18" s="61">
        <v>0</v>
      </c>
      <c r="E18" s="61">
        <v>0</v>
      </c>
      <c r="F18" s="61">
        <v>0</v>
      </c>
    </row>
    <row r="19" spans="1:6">
      <c r="A19" s="56">
        <v>7250</v>
      </c>
      <c r="B19" s="56" t="s">
        <v>169</v>
      </c>
      <c r="C19" s="61">
        <v>0</v>
      </c>
      <c r="D19" s="61">
        <v>0</v>
      </c>
      <c r="E19" s="61">
        <v>0</v>
      </c>
      <c r="F19" s="61">
        <v>0</v>
      </c>
    </row>
    <row r="20" spans="1:6">
      <c r="A20" s="56">
        <v>7260</v>
      </c>
      <c r="B20" s="56" t="s">
        <v>168</v>
      </c>
      <c r="C20" s="61">
        <v>0</v>
      </c>
      <c r="D20" s="61">
        <v>0</v>
      </c>
      <c r="E20" s="61">
        <v>0</v>
      </c>
      <c r="F20" s="61">
        <v>0</v>
      </c>
    </row>
    <row r="21" spans="1:6">
      <c r="A21" s="56">
        <v>7310</v>
      </c>
      <c r="B21" s="56" t="s">
        <v>167</v>
      </c>
      <c r="C21" s="61">
        <v>0</v>
      </c>
      <c r="D21" s="61">
        <v>0</v>
      </c>
      <c r="E21" s="61">
        <v>0</v>
      </c>
      <c r="F21" s="61">
        <v>0</v>
      </c>
    </row>
    <row r="22" spans="1:6">
      <c r="A22" s="56">
        <v>7320</v>
      </c>
      <c r="B22" s="56" t="s">
        <v>166</v>
      </c>
      <c r="C22" s="61">
        <v>0</v>
      </c>
      <c r="D22" s="61">
        <v>0</v>
      </c>
      <c r="E22" s="61">
        <v>0</v>
      </c>
      <c r="F22" s="61">
        <v>0</v>
      </c>
    </row>
    <row r="23" spans="1:6">
      <c r="A23" s="56">
        <v>7330</v>
      </c>
      <c r="B23" s="56" t="s">
        <v>165</v>
      </c>
      <c r="C23" s="61">
        <v>0</v>
      </c>
      <c r="D23" s="61">
        <v>0</v>
      </c>
      <c r="E23" s="61">
        <v>0</v>
      </c>
      <c r="F23" s="61">
        <v>0</v>
      </c>
    </row>
    <row r="24" spans="1:6">
      <c r="A24" s="56">
        <v>7340</v>
      </c>
      <c r="B24" s="56" t="s">
        <v>164</v>
      </c>
      <c r="C24" s="61">
        <v>0</v>
      </c>
      <c r="D24" s="61">
        <v>0</v>
      </c>
      <c r="E24" s="61">
        <v>0</v>
      </c>
      <c r="F24" s="61">
        <v>0</v>
      </c>
    </row>
    <row r="25" spans="1:6">
      <c r="A25" s="56">
        <v>7350</v>
      </c>
      <c r="B25" s="56" t="s">
        <v>163</v>
      </c>
      <c r="C25" s="61">
        <v>0</v>
      </c>
      <c r="D25" s="61">
        <v>0</v>
      </c>
      <c r="E25" s="61">
        <v>0</v>
      </c>
      <c r="F25" s="61">
        <v>0</v>
      </c>
    </row>
    <row r="26" spans="1:6">
      <c r="A26" s="56">
        <v>7360</v>
      </c>
      <c r="B26" s="56" t="s">
        <v>162</v>
      </c>
      <c r="C26" s="61">
        <v>0</v>
      </c>
      <c r="D26" s="61">
        <v>0</v>
      </c>
      <c r="E26" s="61">
        <v>0</v>
      </c>
      <c r="F26" s="61">
        <v>0</v>
      </c>
    </row>
    <row r="27" spans="1:6">
      <c r="A27" s="56">
        <v>7410</v>
      </c>
      <c r="B27" s="56" t="s">
        <v>161</v>
      </c>
      <c r="C27" s="61">
        <v>0</v>
      </c>
      <c r="D27" s="61">
        <v>0</v>
      </c>
      <c r="E27" s="61">
        <v>0</v>
      </c>
      <c r="F27" s="61">
        <v>0</v>
      </c>
    </row>
    <row r="28" spans="1:6">
      <c r="A28" s="56">
        <v>7420</v>
      </c>
      <c r="B28" s="56" t="s">
        <v>160</v>
      </c>
      <c r="C28" s="61">
        <v>0</v>
      </c>
      <c r="D28" s="61">
        <v>0</v>
      </c>
      <c r="E28" s="61">
        <v>0</v>
      </c>
      <c r="F28" s="61">
        <v>0</v>
      </c>
    </row>
    <row r="29" spans="1:6">
      <c r="A29" s="56">
        <v>7510</v>
      </c>
      <c r="B29" s="56" t="s">
        <v>159</v>
      </c>
      <c r="C29" s="61">
        <v>0</v>
      </c>
      <c r="D29" s="61">
        <v>0</v>
      </c>
      <c r="E29" s="61">
        <v>0</v>
      </c>
      <c r="F29" s="61">
        <v>0</v>
      </c>
    </row>
    <row r="30" spans="1:6">
      <c r="A30" s="56">
        <v>7520</v>
      </c>
      <c r="B30" s="56" t="s">
        <v>158</v>
      </c>
      <c r="C30" s="61">
        <v>0</v>
      </c>
      <c r="D30" s="61">
        <v>0</v>
      </c>
      <c r="E30" s="61">
        <v>0</v>
      </c>
      <c r="F30" s="61">
        <v>0</v>
      </c>
    </row>
    <row r="31" spans="1:6">
      <c r="A31" s="56">
        <v>7610</v>
      </c>
      <c r="B31" s="56" t="s">
        <v>157</v>
      </c>
      <c r="C31" s="61">
        <v>0</v>
      </c>
      <c r="D31" s="61">
        <v>0</v>
      </c>
      <c r="E31" s="61">
        <v>0</v>
      </c>
      <c r="F31" s="61">
        <v>0</v>
      </c>
    </row>
    <row r="32" spans="1:6">
      <c r="A32" s="56">
        <v>7620</v>
      </c>
      <c r="B32" s="56" t="s">
        <v>156</v>
      </c>
      <c r="C32" s="61">
        <v>0</v>
      </c>
      <c r="D32" s="61">
        <v>0</v>
      </c>
      <c r="E32" s="61">
        <v>0</v>
      </c>
      <c r="F32" s="61">
        <v>0</v>
      </c>
    </row>
    <row r="33" spans="1:6">
      <c r="A33" s="56">
        <v>7630</v>
      </c>
      <c r="B33" s="56" t="s">
        <v>155</v>
      </c>
      <c r="C33" s="61">
        <v>0</v>
      </c>
      <c r="D33" s="61">
        <v>0</v>
      </c>
      <c r="E33" s="61">
        <v>0</v>
      </c>
      <c r="F33" s="61">
        <v>0</v>
      </c>
    </row>
    <row r="34" spans="1:6">
      <c r="A34" s="56">
        <v>7640</v>
      </c>
      <c r="B34" s="56" t="s">
        <v>154</v>
      </c>
      <c r="C34" s="61">
        <v>0</v>
      </c>
      <c r="D34" s="61">
        <v>0</v>
      </c>
      <c r="E34" s="61">
        <v>0</v>
      </c>
      <c r="F34" s="61">
        <v>0</v>
      </c>
    </row>
    <row r="35" spans="1:6" s="115" customFormat="1">
      <c r="A35" s="114">
        <v>8000</v>
      </c>
      <c r="B35" s="115" t="s">
        <v>152</v>
      </c>
    </row>
    <row r="36" spans="1:6">
      <c r="A36" s="56">
        <v>8110</v>
      </c>
      <c r="B36" s="56" t="s">
        <v>151</v>
      </c>
      <c r="C36" s="61">
        <v>82610246.000000015</v>
      </c>
      <c r="D36" s="61">
        <v>0</v>
      </c>
      <c r="E36" s="61">
        <v>0</v>
      </c>
      <c r="F36" s="61">
        <v>0</v>
      </c>
    </row>
    <row r="37" spans="1:6">
      <c r="A37" s="56">
        <v>8120</v>
      </c>
      <c r="B37" s="56" t="s">
        <v>150</v>
      </c>
      <c r="C37" s="61">
        <v>82610246.000000015</v>
      </c>
      <c r="D37" s="61">
        <v>0</v>
      </c>
      <c r="E37" s="61">
        <v>0</v>
      </c>
      <c r="F37" s="61">
        <v>0</v>
      </c>
    </row>
    <row r="38" spans="1:6">
      <c r="A38" s="56">
        <v>8130</v>
      </c>
      <c r="B38" s="56" t="s">
        <v>149</v>
      </c>
      <c r="C38" s="61">
        <v>0</v>
      </c>
      <c r="D38" s="61">
        <v>25102570</v>
      </c>
      <c r="E38" s="61">
        <v>0</v>
      </c>
      <c r="F38" s="61">
        <v>107712816.00000001</v>
      </c>
    </row>
    <row r="39" spans="1:6">
      <c r="A39" s="56">
        <v>8140</v>
      </c>
      <c r="B39" s="56" t="s">
        <v>148</v>
      </c>
      <c r="C39" s="61">
        <v>0</v>
      </c>
      <c r="D39" s="61">
        <v>0</v>
      </c>
      <c r="E39" s="61">
        <v>0</v>
      </c>
      <c r="F39" s="61">
        <v>96913696.819999993</v>
      </c>
    </row>
    <row r="40" spans="1:6">
      <c r="A40" s="56">
        <v>8150</v>
      </c>
      <c r="B40" s="56" t="s">
        <v>147</v>
      </c>
      <c r="C40" s="61">
        <v>0</v>
      </c>
      <c r="D40" s="61">
        <v>0</v>
      </c>
      <c r="E40" s="61">
        <v>0</v>
      </c>
      <c r="F40" s="61">
        <v>96913696.819999993</v>
      </c>
    </row>
    <row r="41" spans="1:6">
      <c r="A41" s="56">
        <v>8210</v>
      </c>
      <c r="B41" s="56" t="s">
        <v>146</v>
      </c>
      <c r="C41" s="61">
        <v>82610246.000000015</v>
      </c>
      <c r="D41" s="61">
        <v>0</v>
      </c>
      <c r="E41" s="61">
        <v>0</v>
      </c>
      <c r="F41" s="61">
        <v>0</v>
      </c>
    </row>
    <row r="42" spans="1:6">
      <c r="A42" s="56">
        <v>8220</v>
      </c>
      <c r="B42" s="56" t="s">
        <v>145</v>
      </c>
      <c r="C42" s="61">
        <v>82610246.000000015</v>
      </c>
      <c r="D42" s="61">
        <v>0</v>
      </c>
      <c r="E42" s="61">
        <v>0</v>
      </c>
      <c r="F42" s="61">
        <v>0</v>
      </c>
    </row>
    <row r="43" spans="1:6">
      <c r="A43" s="56">
        <v>8230</v>
      </c>
      <c r="B43" s="56" t="s">
        <v>144</v>
      </c>
      <c r="C43" s="61">
        <v>0</v>
      </c>
      <c r="D43" s="61">
        <v>25102570</v>
      </c>
      <c r="E43" s="61">
        <v>0</v>
      </c>
      <c r="F43" s="61">
        <v>107712816.00000001</v>
      </c>
    </row>
    <row r="44" spans="1:6">
      <c r="A44" s="56">
        <v>8240</v>
      </c>
      <c r="B44" s="56" t="s">
        <v>143</v>
      </c>
      <c r="C44" s="61">
        <v>0</v>
      </c>
      <c r="D44" s="61">
        <v>0</v>
      </c>
      <c r="E44" s="61">
        <v>0</v>
      </c>
      <c r="F44" s="61">
        <v>97120217.640000015</v>
      </c>
    </row>
    <row r="45" spans="1:6">
      <c r="A45" s="56">
        <v>8250</v>
      </c>
      <c r="B45" s="56" t="s">
        <v>142</v>
      </c>
      <c r="C45" s="61">
        <v>0</v>
      </c>
      <c r="D45" s="61">
        <v>0</v>
      </c>
      <c r="E45" s="61">
        <v>0</v>
      </c>
      <c r="F45" s="61">
        <v>97120217.640000015</v>
      </c>
    </row>
    <row r="46" spans="1:6">
      <c r="A46" s="56">
        <v>8260</v>
      </c>
      <c r="B46" s="56" t="s">
        <v>141</v>
      </c>
      <c r="C46" s="61">
        <v>0</v>
      </c>
      <c r="D46" s="61">
        <v>0</v>
      </c>
      <c r="E46" s="61">
        <v>0</v>
      </c>
      <c r="F46" s="61">
        <v>85693008.719999969</v>
      </c>
    </row>
    <row r="47" spans="1:6">
      <c r="A47" s="56">
        <v>8270</v>
      </c>
      <c r="B47" s="56" t="s">
        <v>140</v>
      </c>
      <c r="C47" s="61">
        <v>0</v>
      </c>
      <c r="D47" s="61">
        <v>0</v>
      </c>
      <c r="E47" s="61">
        <v>0</v>
      </c>
      <c r="F47" s="61">
        <v>85693008.719999969</v>
      </c>
    </row>
    <row r="49" spans="1:1" ht="12">
      <c r="A49" s="121" t="s">
        <v>569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SheetLayoutView="100" workbookViewId="0">
      <selection activeCell="B12" sqref="B12:E12"/>
    </sheetView>
  </sheetViews>
  <sheetFormatPr baseColWidth="10" defaultColWidth="42.140625" defaultRowHeight="11.25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>
      <c r="E1" s="2" t="s">
        <v>38</v>
      </c>
    </row>
    <row r="2" spans="1:8" ht="15" customHeight="1">
      <c r="A2" s="4" t="s">
        <v>35</v>
      </c>
    </row>
    <row r="3" spans="1:8">
      <c r="A3" s="1"/>
    </row>
    <row r="4" spans="1:8" s="6" customFormat="1">
      <c r="A4" s="5" t="s">
        <v>39</v>
      </c>
    </row>
    <row r="5" spans="1:8" s="6" customFormat="1" ht="39.950000000000003" customHeight="1">
      <c r="A5" s="153" t="s">
        <v>40</v>
      </c>
      <c r="B5" s="153"/>
      <c r="C5" s="153"/>
      <c r="D5" s="153"/>
      <c r="E5" s="153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41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9" t="s">
        <v>42</v>
      </c>
      <c r="B9" s="8"/>
      <c r="C9" s="8"/>
      <c r="D9" s="8"/>
    </row>
    <row r="10" spans="1:8" s="6" customFormat="1" ht="26.1" customHeight="1">
      <c r="A10" s="21" t="s">
        <v>43</v>
      </c>
      <c r="B10" s="154" t="s">
        <v>44</v>
      </c>
      <c r="C10" s="154"/>
      <c r="D10" s="154"/>
      <c r="E10" s="154"/>
    </row>
    <row r="11" spans="1:8" s="6" customFormat="1" ht="12.95" customHeight="1">
      <c r="A11" s="22" t="s">
        <v>45</v>
      </c>
      <c r="B11" s="22" t="s">
        <v>46</v>
      </c>
      <c r="C11" s="22"/>
      <c r="D11" s="22"/>
      <c r="E11" s="22"/>
    </row>
    <row r="12" spans="1:8" s="6" customFormat="1" ht="26.1" customHeight="1">
      <c r="A12" s="22" t="s">
        <v>47</v>
      </c>
      <c r="B12" s="154" t="s">
        <v>48</v>
      </c>
      <c r="C12" s="154"/>
      <c r="D12" s="154"/>
      <c r="E12" s="154"/>
    </row>
    <row r="13" spans="1:8" s="6" customFormat="1" ht="26.1" customHeight="1">
      <c r="A13" s="22" t="s">
        <v>49</v>
      </c>
      <c r="B13" s="154" t="s">
        <v>50</v>
      </c>
      <c r="C13" s="154"/>
      <c r="D13" s="154"/>
      <c r="E13" s="154"/>
    </row>
    <row r="14" spans="1:8" s="6" customFormat="1" ht="11.25" customHeight="1">
      <c r="A14" s="8"/>
      <c r="B14" s="23"/>
      <c r="C14" s="23"/>
      <c r="D14" s="23"/>
      <c r="E14" s="23"/>
    </row>
    <row r="15" spans="1:8" s="6" customFormat="1" ht="26.1" customHeight="1">
      <c r="A15" s="21" t="s">
        <v>51</v>
      </c>
      <c r="B15" s="22" t="s">
        <v>52</v>
      </c>
    </row>
    <row r="16" spans="1:8" s="6" customFormat="1" ht="12.95" customHeight="1">
      <c r="A16" s="22" t="s">
        <v>53</v>
      </c>
    </row>
    <row r="17" spans="1:8" s="6" customFormat="1">
      <c r="A17" s="8"/>
    </row>
    <row r="18" spans="1:8" s="6" customFormat="1">
      <c r="A18" s="8" t="s">
        <v>54</v>
      </c>
      <c r="B18" s="8"/>
      <c r="C18" s="8"/>
      <c r="D18" s="8"/>
    </row>
    <row r="19" spans="1:8" s="6" customFormat="1" ht="12">
      <c r="A19" s="24" t="s">
        <v>153</v>
      </c>
      <c r="B19" s="8"/>
      <c r="C19" s="8"/>
      <c r="D19" s="8"/>
    </row>
    <row r="20" spans="1:8" s="6" customFormat="1">
      <c r="A20" s="8"/>
      <c r="B20" s="8"/>
      <c r="C20" s="8"/>
      <c r="D20" s="8"/>
    </row>
    <row r="21" spans="1:8" s="6" customFormat="1">
      <c r="A21" s="9" t="s">
        <v>55</v>
      </c>
    </row>
    <row r="22" spans="1:8" s="6" customFormat="1">
      <c r="B22" s="155" t="s">
        <v>56</v>
      </c>
      <c r="C22" s="155"/>
      <c r="D22" s="155"/>
      <c r="E22" s="155"/>
      <c r="H22" s="10"/>
    </row>
    <row r="23" spans="1:8" s="6" customFormat="1" ht="22.5">
      <c r="A23" s="34" t="s">
        <v>188</v>
      </c>
      <c r="B23" s="35" t="s">
        <v>184</v>
      </c>
      <c r="C23" s="36" t="s">
        <v>217</v>
      </c>
      <c r="D23" s="36" t="s">
        <v>216</v>
      </c>
      <c r="E23" s="37" t="s">
        <v>179</v>
      </c>
      <c r="F23" s="37" t="s">
        <v>219</v>
      </c>
      <c r="G23" s="37" t="s">
        <v>220</v>
      </c>
      <c r="H23" s="37" t="s">
        <v>221</v>
      </c>
    </row>
    <row r="24" spans="1:8" s="6" customFormat="1">
      <c r="A24" s="13" t="s">
        <v>57</v>
      </c>
      <c r="B24" s="14" t="s">
        <v>58</v>
      </c>
      <c r="C24" s="132"/>
      <c r="D24" s="132"/>
      <c r="E24" s="12"/>
      <c r="F24" s="12"/>
      <c r="G24" s="12"/>
      <c r="H24" s="12"/>
    </row>
    <row r="25" spans="1:8" s="6" customFormat="1">
      <c r="A25" s="13" t="s">
        <v>59</v>
      </c>
      <c r="B25" s="14" t="s">
        <v>60</v>
      </c>
      <c r="C25" s="132"/>
      <c r="D25" s="132"/>
      <c r="E25" s="12"/>
      <c r="F25" s="12"/>
      <c r="G25" s="12"/>
      <c r="H25" s="12"/>
    </row>
    <row r="26" spans="1:8" s="6" customFormat="1">
      <c r="A26" s="13" t="s">
        <v>61</v>
      </c>
      <c r="B26" s="14" t="s">
        <v>62</v>
      </c>
      <c r="C26" s="132"/>
      <c r="D26" s="132"/>
      <c r="E26" s="12"/>
      <c r="F26" s="12"/>
      <c r="G26" s="12"/>
      <c r="H26" s="12"/>
    </row>
    <row r="27" spans="1:8" s="6" customFormat="1">
      <c r="A27" s="14" t="s">
        <v>63</v>
      </c>
      <c r="B27" s="14" t="s">
        <v>64</v>
      </c>
      <c r="C27" s="132"/>
      <c r="D27" s="132"/>
      <c r="E27" s="12"/>
      <c r="F27" s="12"/>
      <c r="G27" s="12"/>
      <c r="H27" s="12"/>
    </row>
    <row r="28" spans="1:8" s="6" customFormat="1">
      <c r="A28" s="14" t="s">
        <v>65</v>
      </c>
      <c r="B28" s="14" t="s">
        <v>66</v>
      </c>
      <c r="C28" s="132"/>
      <c r="D28" s="132"/>
      <c r="E28" s="12"/>
      <c r="F28" s="12"/>
      <c r="G28" s="12"/>
      <c r="H28" s="12"/>
    </row>
    <row r="29" spans="1:8" s="6" customFormat="1">
      <c r="A29" s="14" t="s">
        <v>67</v>
      </c>
      <c r="B29" s="14" t="s">
        <v>68</v>
      </c>
      <c r="C29" s="132"/>
      <c r="D29" s="132"/>
      <c r="E29" s="12"/>
      <c r="F29" s="12"/>
      <c r="G29" s="12"/>
      <c r="H29" s="12"/>
    </row>
    <row r="30" spans="1:8" s="6" customFormat="1">
      <c r="A30" s="14" t="s">
        <v>69</v>
      </c>
      <c r="B30" s="14" t="s">
        <v>70</v>
      </c>
      <c r="C30" s="132"/>
      <c r="D30" s="132"/>
      <c r="E30" s="12"/>
      <c r="F30" s="12"/>
      <c r="G30" s="12"/>
      <c r="H30" s="12"/>
    </row>
    <row r="31" spans="1:8" s="6" customFormat="1">
      <c r="A31" s="14" t="s">
        <v>71</v>
      </c>
      <c r="B31" s="14" t="s">
        <v>72</v>
      </c>
      <c r="C31" s="132"/>
      <c r="D31" s="132"/>
      <c r="E31" s="12"/>
      <c r="F31" s="12"/>
      <c r="G31" s="12"/>
      <c r="H31" s="12"/>
    </row>
    <row r="32" spans="1:8" s="6" customFormat="1">
      <c r="A32" s="14" t="s">
        <v>73</v>
      </c>
      <c r="B32" s="14" t="s">
        <v>74</v>
      </c>
      <c r="C32" s="132"/>
      <c r="D32" s="132"/>
      <c r="E32" s="12"/>
      <c r="F32" s="12"/>
      <c r="G32" s="12"/>
      <c r="H32" s="12"/>
    </row>
    <row r="33" spans="1:8" s="6" customFormat="1">
      <c r="A33" s="14" t="s">
        <v>75</v>
      </c>
      <c r="B33" s="14" t="s">
        <v>76</v>
      </c>
      <c r="C33" s="132"/>
      <c r="D33" s="132"/>
      <c r="E33" s="12"/>
      <c r="F33" s="12"/>
      <c r="G33" s="12"/>
      <c r="H33" s="12"/>
    </row>
    <row r="34" spans="1:8" s="6" customFormat="1">
      <c r="A34" s="14" t="s">
        <v>77</v>
      </c>
      <c r="B34" s="14" t="s">
        <v>78</v>
      </c>
      <c r="C34" s="132"/>
      <c r="D34" s="132"/>
      <c r="E34" s="12"/>
      <c r="F34" s="12"/>
      <c r="G34" s="12"/>
      <c r="H34" s="12"/>
    </row>
    <row r="35" spans="1:8" s="6" customFormat="1">
      <c r="A35" s="15" t="s">
        <v>79</v>
      </c>
      <c r="B35" s="15" t="s">
        <v>80</v>
      </c>
      <c r="C35" s="132"/>
      <c r="D35" s="132"/>
      <c r="E35" s="11"/>
      <c r="F35" s="11"/>
      <c r="G35" s="11"/>
      <c r="H35" s="11"/>
    </row>
    <row r="36" spans="1:8" s="6" customFormat="1">
      <c r="A36" s="16" t="s">
        <v>81</v>
      </c>
      <c r="B36" s="16" t="s">
        <v>81</v>
      </c>
      <c r="C36" s="12"/>
      <c r="D36" s="12"/>
      <c r="E36" s="12"/>
      <c r="F36" s="12"/>
      <c r="G36" s="12"/>
      <c r="H36" s="12"/>
    </row>
    <row r="37" spans="1:8" s="6" customFormat="1">
      <c r="B37" s="17" t="s">
        <v>82</v>
      </c>
      <c r="C37" s="132"/>
      <c r="D37" s="132"/>
      <c r="E37" s="18"/>
      <c r="F37" s="18"/>
      <c r="G37" s="18"/>
      <c r="H37" s="18"/>
    </row>
    <row r="38" spans="1:8" s="6" customFormat="1" ht="12">
      <c r="A38" s="24" t="s">
        <v>153</v>
      </c>
      <c r="B38" s="19"/>
      <c r="C38" s="20"/>
      <c r="D38" s="20"/>
      <c r="E38" s="20"/>
      <c r="F38" s="10"/>
      <c r="G38" s="10"/>
      <c r="H38" s="10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Memoria</vt:lpstr>
      <vt:lpstr>Memoria (I)</vt:lpstr>
      <vt:lpstr>EA!Área_de_impresión</vt:lpstr>
      <vt:lpstr>EFE!Área_de_impresión</vt:lpstr>
      <vt:lpstr>ESF!Área_de_impresión</vt:lpstr>
      <vt:lpstr>VHP!Área_de_impresión</vt:lpstr>
      <vt:lpstr>EA!Títulos_a_imprimir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2019-02-14T00:15:09Z</cp:lastPrinted>
  <dcterms:created xsi:type="dcterms:W3CDTF">2012-12-11T20:36:24Z</dcterms:created>
  <dcterms:modified xsi:type="dcterms:W3CDTF">2019-02-15T19:47:23Z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